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Sosofss01p4\so-every\文公部\【４】教育④ (MB ect)\+국비유학\2025\KKGBSS\국비 데이터 및 모집요강 등\모집 홍보 관련\기타 신청 양식\응모자 서류 양식\최종 완료\"/>
    </mc:Choice>
  </mc:AlternateContent>
  <xr:revisionPtr revIDLastSave="0" documentId="13_ncr:1_{AAE7C313-070B-402E-B682-FF53A28029E0}" xr6:coauthVersionLast="47" xr6:coauthVersionMax="47" xr10:uidLastSave="{00000000-0000-0000-0000-000000000000}"/>
  <bookViews>
    <workbookView xWindow="-120" yWindow="-120" windowWidth="29040" windowHeight="15840" xr2:uid="{00000000-000D-0000-FFFF-FFFF00000000}"/>
  </bookViews>
  <sheets>
    <sheet name="専修" sheetId="1" r:id="rId1"/>
    <sheet name="個人情報票" sheetId="5" state="hidden" r:id="rId2"/>
    <sheet name="Sheet1"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 i="1" l="1"/>
  <c r="H20" i="5"/>
  <c r="H19" i="5"/>
  <c r="P10" i="1"/>
  <c r="P9" i="1"/>
  <c r="H13" i="5"/>
  <c r="BP10" i="1" l="1"/>
  <c r="H73" i="5" s="1"/>
  <c r="H57" i="5"/>
  <c r="H56" i="5"/>
  <c r="H51" i="5"/>
  <c r="H50" i="5"/>
  <c r="H45" i="5"/>
  <c r="H44" i="5"/>
  <c r="H28" i="5"/>
  <c r="H6" i="5"/>
  <c r="H7" i="5"/>
  <c r="H8" i="5"/>
  <c r="H9" i="5"/>
  <c r="H10" i="5"/>
  <c r="H11" i="5"/>
  <c r="H12" i="5"/>
  <c r="H14" i="5"/>
  <c r="H15" i="5"/>
  <c r="H16" i="5"/>
  <c r="H17" i="5"/>
  <c r="H18" i="5"/>
  <c r="H21" i="5"/>
  <c r="H22" i="5"/>
  <c r="H23" i="5"/>
  <c r="H24" i="5"/>
  <c r="H25" i="5"/>
  <c r="H26" i="5"/>
  <c r="H27" i="5"/>
  <c r="H29" i="5"/>
  <c r="H30" i="5"/>
  <c r="H31" i="5"/>
  <c r="H32" i="5"/>
  <c r="H33" i="5"/>
  <c r="H34" i="5"/>
  <c r="H35" i="5"/>
  <c r="H36" i="5"/>
  <c r="H37" i="5"/>
  <c r="H38" i="5"/>
  <c r="H39" i="5"/>
  <c r="H40" i="5"/>
  <c r="H41" i="5"/>
  <c r="H42" i="5"/>
  <c r="H43" i="5"/>
  <c r="H46" i="5"/>
  <c r="H47" i="5"/>
  <c r="H48" i="5"/>
  <c r="H49" i="5"/>
  <c r="H52" i="5"/>
  <c r="H53" i="5"/>
  <c r="H54" i="5"/>
  <c r="H55" i="5"/>
  <c r="H58" i="5"/>
  <c r="H59" i="5"/>
  <c r="H60" i="5"/>
  <c r="H61" i="5"/>
  <c r="H62" i="5"/>
  <c r="H63" i="5"/>
  <c r="H64" i="5"/>
  <c r="H65" i="5"/>
  <c r="H66" i="5"/>
  <c r="H67" i="5"/>
  <c r="H68" i="5"/>
  <c r="H69" i="5"/>
  <c r="H70" i="5"/>
  <c r="H71" i="5"/>
  <c r="H72"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G1" i="4"/>
  <c r="G2" i="4"/>
  <c r="G3" i="4"/>
  <c r="G4" i="4"/>
  <c r="G5" i="4"/>
  <c r="G6" i="4"/>
  <c r="G7" i="4"/>
  <c r="G8" i="4"/>
  <c r="G9" i="4"/>
  <c r="G10" i="4"/>
  <c r="G11" i="4"/>
  <c r="G12" i="4"/>
  <c r="G13" i="4"/>
  <c r="G14" i="4"/>
  <c r="G15" i="4"/>
  <c r="G16" i="4"/>
  <c r="G17" i="4"/>
  <c r="G18" i="4"/>
  <c r="G19"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C132" i="4"/>
  <c r="C133" i="4" s="1"/>
  <c r="C134" i="4" s="1"/>
  <c r="C135" i="4" s="1"/>
  <c r="C136" i="4" s="1"/>
  <c r="C137" i="4" s="1"/>
  <c r="C138" i="4" s="1"/>
  <c r="C139" i="4" s="1"/>
  <c r="C140" i="4" s="1"/>
  <c r="C141" i="4" s="1"/>
  <c r="C142" i="4" s="1"/>
  <c r="C143" i="4" s="1"/>
  <c r="C144" i="4" s="1"/>
  <c r="C145" i="4" s="1"/>
  <c r="C146" i="4" s="1"/>
  <c r="C147" i="4" s="1"/>
  <c r="C148" i="4" s="1"/>
  <c r="C149" i="4" s="1"/>
  <c r="C150" i="4" s="1"/>
  <c r="C151" i="4" s="1"/>
  <c r="C152" i="4" s="1"/>
  <c r="C153" i="4" s="1"/>
  <c r="C154" i="4" s="1"/>
  <c r="C155" i="4" s="1"/>
  <c r="C156" i="4" s="1"/>
  <c r="C106" i="4"/>
  <c r="C107" i="4" s="1"/>
  <c r="C108" i="4" s="1"/>
  <c r="C109" i="4" s="1"/>
  <c r="C110" i="4" s="1"/>
  <c r="C111" i="4" s="1"/>
  <c r="C112" i="4" s="1"/>
  <c r="C113" i="4" s="1"/>
  <c r="C114" i="4" s="1"/>
  <c r="C115" i="4" s="1"/>
  <c r="C116" i="4" s="1"/>
  <c r="C117" i="4" s="1"/>
  <c r="C118" i="4" s="1"/>
  <c r="C119" i="4" s="1"/>
  <c r="C120" i="4" s="1"/>
  <c r="C121" i="4" s="1"/>
  <c r="C122" i="4" s="1"/>
  <c r="C123" i="4" s="1"/>
  <c r="C124" i="4" s="1"/>
  <c r="C125" i="4" s="1"/>
  <c r="C126" i="4" s="1"/>
  <c r="C127" i="4" s="1"/>
  <c r="C128" i="4" s="1"/>
  <c r="C129" i="4" s="1"/>
  <c r="C130" i="4" s="1"/>
  <c r="C80" i="4"/>
  <c r="C81" i="4" s="1"/>
  <c r="C82" i="4" s="1"/>
  <c r="C83" i="4" s="1"/>
  <c r="C84" i="4" s="1"/>
  <c r="C85" i="4" s="1"/>
  <c r="C86" i="4" s="1"/>
  <c r="C87" i="4" s="1"/>
  <c r="C88" i="4" s="1"/>
  <c r="C89" i="4" s="1"/>
  <c r="C90" i="4" s="1"/>
  <c r="C91" i="4" s="1"/>
  <c r="C92" i="4" s="1"/>
  <c r="C93" i="4" s="1"/>
  <c r="C94" i="4" s="1"/>
  <c r="C95" i="4" s="1"/>
  <c r="C96" i="4" s="1"/>
  <c r="C97" i="4" s="1"/>
  <c r="C98" i="4" s="1"/>
  <c r="C99" i="4" s="1"/>
  <c r="C100" i="4" s="1"/>
  <c r="C101" i="4" s="1"/>
  <c r="C102" i="4" s="1"/>
  <c r="C103" i="4" s="1"/>
  <c r="C104" i="4" s="1"/>
  <c r="C54" i="4"/>
  <c r="C55" i="4" s="1"/>
  <c r="C56" i="4" s="1"/>
  <c r="C57" i="4" s="1"/>
  <c r="C58" i="4" s="1"/>
  <c r="C59" i="4" s="1"/>
  <c r="C60" i="4" s="1"/>
  <c r="C61" i="4" s="1"/>
  <c r="C62" i="4" s="1"/>
  <c r="C63" i="4" s="1"/>
  <c r="C64" i="4" s="1"/>
  <c r="C65" i="4" s="1"/>
  <c r="C66" i="4" s="1"/>
  <c r="C67" i="4" s="1"/>
  <c r="C68" i="4" s="1"/>
  <c r="C69" i="4" s="1"/>
  <c r="C70" i="4" s="1"/>
  <c r="C71" i="4" s="1"/>
  <c r="C72" i="4" s="1"/>
  <c r="C73" i="4" s="1"/>
  <c r="C74" i="4" s="1"/>
  <c r="C75" i="4" s="1"/>
  <c r="C76" i="4" s="1"/>
  <c r="C77" i="4" s="1"/>
  <c r="C78" i="4" s="1"/>
  <c r="C28" i="4"/>
  <c r="C29" i="4" s="1"/>
  <c r="C30" i="4" s="1"/>
  <c r="C31" i="4" s="1"/>
  <c r="C32" i="4" s="1"/>
  <c r="C33" i="4" s="1"/>
  <c r="C34" i="4" s="1"/>
  <c r="C35" i="4" s="1"/>
  <c r="C36" i="4" s="1"/>
  <c r="C37" i="4" s="1"/>
  <c r="C38" i="4" s="1"/>
  <c r="C39" i="4" s="1"/>
  <c r="C40" i="4" s="1"/>
  <c r="C41" i="4" s="1"/>
  <c r="C42" i="4" s="1"/>
  <c r="C43" i="4" s="1"/>
  <c r="C44" i="4" s="1"/>
  <c r="C45" i="4" s="1"/>
  <c r="C46" i="4" s="1"/>
  <c r="C47" i="4" s="1"/>
  <c r="C48" i="4" s="1"/>
  <c r="C49" i="4" s="1"/>
  <c r="C50" i="4" s="1"/>
  <c r="C51" i="4" s="1"/>
  <c r="C52" i="4" s="1"/>
  <c r="B3" i="4"/>
  <c r="B4" i="4" s="1"/>
  <c r="B5" i="4" s="1"/>
  <c r="B6" i="4" s="1"/>
  <c r="B7" i="4" s="1"/>
  <c r="B8" i="4" s="1"/>
  <c r="B9" i="4" s="1"/>
  <c r="B10" i="4" s="1"/>
  <c r="B11" i="4" s="1"/>
  <c r="B12" i="4" s="1"/>
  <c r="B13" i="4" s="1"/>
  <c r="B14" i="4" s="1"/>
  <c r="B15" i="4" s="1"/>
  <c r="B16" i="4" s="1"/>
  <c r="B17" i="4" s="1"/>
  <c r="B18" i="4" s="1"/>
  <c r="B19" i="4" s="1"/>
  <c r="B20" i="4" s="1"/>
  <c r="B21" i="4" s="1"/>
  <c r="B22" i="4" s="1"/>
  <c r="B23" i="4" s="1"/>
  <c r="B24" i="4" s="1"/>
  <c r="B25" i="4" s="1"/>
  <c r="B26" i="4" s="1"/>
  <c r="B2" i="4"/>
  <c r="G2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情報通信課</author>
  </authors>
  <commentList>
    <comment ref="F1" authorId="0" shapeId="0" xr:uid="{9C7E17B1-B51A-4F6B-A219-FB9A4499F942}">
      <text>
        <r>
          <rPr>
            <b/>
            <sz val="9"/>
            <color indexed="81"/>
            <rFont val="Tahoma"/>
            <family val="2"/>
          </rPr>
          <t>=</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Ｄ</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Ｅ</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Ｆ</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Ｇ</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Ｈ</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Ｉ</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Ｊ</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Ｋ</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Ｌ</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Ｍ</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Ｎ</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Ｏ</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Ｐ</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Ｑ</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Ｒ</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Ｓ</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Ｔ</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Ｕ</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Ｖ</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Ｗ</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Ｘ</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Ｙ</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Ｚ</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ＡＡ</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ＡＢ</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ＡＣ</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ＡＤ</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ＡＥ</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ＡＦ</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ＡＧ</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ＡＨ</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ＡＩ</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ＡＪ</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ＡＫ</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ＡＬ</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ＡＭ</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ＡＮ</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ＡＯ</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ＡＰ</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ＡＱ</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ＡＲ</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ＡＳ</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ＡＴ</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ＡＵ</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ＡＶ</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ＡＷ</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ＡＸ</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ＡＹ</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ＡＺ</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ＢＡ</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ＢＢ</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ＢＣ</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ＢＤ</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ＢＥ</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ＢＦ</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ＢＧ</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ＢＨ</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ＢＩ</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ＢＪ</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ＢＫ</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ＢＬ</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ＢＭ</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ＢＮ</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ＢＯ</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ＢＰ</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ＢＱ</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ＢＲ</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ＢＳ</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ＢＴ</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ＢＵ</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ＢＶ</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ＢＷ</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ＢＸ</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ＢＹ</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ＢＺ</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ＣＡ</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ＣＢ</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ＣＣ</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ＣＤ</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ＣＥ</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ＣＦ</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ＣＧ</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ＣＨ</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ＣＩ</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ＣＪ</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ＣＫ</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ＣＬ</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ＣＭ</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ＣＮ</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ＣＯ</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ＣＰ</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ＣＱ</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ＣＲ</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ＣＳ</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ＣＴ</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ＣＵ</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ＣＶ</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ＣＷ</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ＣＸ</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ＣＹ</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ＣＺ</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Ａ</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Ｂ</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Ｃ</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Ｄ</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Ｅ</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Ｆ</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Ｇ</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Ｈ</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Ｉ</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Ｊ</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Ｋ</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Ｌ</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Ｍ</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Ｎ</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Ｏ</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Ｐ</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Ｑ</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Ｒ</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Ｓ</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Ｔ</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Ｕ</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Ｖ</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Ｗ</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Ｘ</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Ｙ</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Ｚ</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Ａ</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Ｂ</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Ｃ</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Ｄ</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Ｅ</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Ｆ</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Ｇ</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Ｈ</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Ｉ</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Ｊ</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Ｋ</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Ｌ</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Ｍ</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Ｎ</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Ｏ</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Ｐ</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Ｑ</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Ｒ</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Ｓ</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Ｔ</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Ｕ</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Ｖ</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Ｗ</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Ｘ</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Ｙ</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Ｚ</t>
        </r>
        <r>
          <rPr>
            <b/>
            <sz val="9"/>
            <color indexed="81"/>
            <rFont val="Tahoma"/>
            <family val="2"/>
          </rPr>
          <t>10</t>
        </r>
      </text>
    </comment>
  </commentList>
</comments>
</file>

<file path=xl/sharedStrings.xml><?xml version="1.0" encoding="utf-8"?>
<sst xmlns="http://schemas.openxmlformats.org/spreadsheetml/2006/main" count="1226" uniqueCount="325">
  <si>
    <t>1. 専修学校留学生応募者エクセルファイル</t>
    <phoneticPr fontId="1" type="noConversion"/>
  </si>
  <si>
    <t>No.</t>
  </si>
  <si>
    <t>氏　　　　　名</t>
  </si>
  <si>
    <t>性別</t>
  </si>
  <si>
    <t>応募資格確認及び会場選択等</t>
    <phoneticPr fontId="1" type="noConversion"/>
  </si>
  <si>
    <t>日本の複数国籍及び永住権</t>
  </si>
  <si>
    <t>生年月日</t>
  </si>
  <si>
    <t>年齢</t>
  </si>
  <si>
    <t>査証申請予定公館</t>
  </si>
  <si>
    <t>電話番号</t>
  </si>
  <si>
    <t>E-mail①</t>
  </si>
  <si>
    <t>連絡先(本館緊急連絡情報）</t>
  </si>
  <si>
    <t>過去の国費経験</t>
  </si>
  <si>
    <t>他の日本政府(文部科学省)奨学金に併願しているか</t>
  </si>
  <si>
    <t>日本政府(文部科学省)以外の奨学金</t>
  </si>
  <si>
    <t>希望専攻分野</t>
  </si>
  <si>
    <t>日本語能力(資格)</t>
  </si>
  <si>
    <t>英語能力(資格)</t>
  </si>
  <si>
    <t>渡日歴</t>
  </si>
  <si>
    <t>高校成績</t>
    <phoneticPr fontId="1" type="noConversion"/>
  </si>
  <si>
    <t>備       考</t>
  </si>
  <si>
    <t>漢子</t>
  </si>
  <si>
    <t>ハングル</t>
  </si>
  <si>
    <t>ローマ字</t>
  </si>
  <si>
    <t>(M/F)</t>
  </si>
  <si>
    <t>応募資格</t>
    <phoneticPr fontId="1" type="noConversion"/>
  </si>
  <si>
    <t>筆記試験関連</t>
  </si>
  <si>
    <t>筆記試験不可時希望外国語資格試験</t>
  </si>
  <si>
    <t>有無</t>
  </si>
  <si>
    <t>(有の場合)離脱意思の確認</t>
  </si>
  <si>
    <t>(有の場合)離脱予定年月</t>
  </si>
  <si>
    <t>都市名(又は州、県)</t>
  </si>
  <si>
    <t>国名</t>
  </si>
  <si>
    <r>
      <t xml:space="preserve">現 </t>
    </r>
    <r>
      <rPr>
        <sz val="10"/>
        <rFont val="돋움"/>
        <family val="3"/>
        <charset val="129"/>
      </rPr>
      <t>連</t>
    </r>
    <r>
      <rPr>
        <sz val="10"/>
        <rFont val="Meiryo UI"/>
        <family val="2"/>
      </rPr>
      <t>絡先(本人）</t>
    </r>
  </si>
  <si>
    <t>緊急連絡先(留学中でも連絡できる家族等）</t>
  </si>
  <si>
    <t>中学</t>
    <phoneticPr fontId="1" type="noConversion"/>
  </si>
  <si>
    <t>高校</t>
    <phoneticPr fontId="1" type="noConversion"/>
  </si>
  <si>
    <t>大学</t>
    <phoneticPr fontId="1" type="noConversion"/>
  </si>
  <si>
    <t>小</t>
  </si>
  <si>
    <t>中</t>
  </si>
  <si>
    <t>高</t>
  </si>
  <si>
    <t>大</t>
  </si>
  <si>
    <t>大院</t>
  </si>
  <si>
    <t>年</t>
  </si>
  <si>
    <t>採用されたことがあるか</t>
  </si>
  <si>
    <t>受給又は受給予定か</t>
  </si>
  <si>
    <t>本奨学金との併給不可を理解しているか</t>
  </si>
  <si>
    <t>専攻分野種別</t>
  </si>
  <si>
    <t>第1希望</t>
  </si>
  <si>
    <t>第2希望</t>
  </si>
  <si>
    <t>日本語能力試験
JLPT</t>
    <phoneticPr fontId="1" type="noConversion"/>
  </si>
  <si>
    <t>その他の資格</t>
  </si>
  <si>
    <t>TOEFL</t>
  </si>
  <si>
    <t>IELTS</t>
  </si>
  <si>
    <t>2019年３月までの滞在暦</t>
    <phoneticPr fontId="1" type="noConversion"/>
  </si>
  <si>
    <t>日本語</t>
  </si>
  <si>
    <r>
      <rPr>
        <sz val="10"/>
        <rFont val="돋움"/>
        <family val="3"/>
        <charset val="129"/>
      </rPr>
      <t>한글</t>
    </r>
  </si>
  <si>
    <t>パスポートと同一に</t>
  </si>
  <si>
    <t>自己判断で記入。</t>
    <phoneticPr fontId="1" type="noConversion"/>
  </si>
  <si>
    <t>希望専攻</t>
    <phoneticPr fontId="1" type="noConversion"/>
  </si>
  <si>
    <t>希望試験場（選択）</t>
  </si>
  <si>
    <t>日本語/英語/無中選択</t>
  </si>
  <si>
    <t>外国語資格試験名</t>
  </si>
  <si>
    <t>月</t>
  </si>
  <si>
    <t>郵便番号</t>
  </si>
  <si>
    <r>
      <t>住所(</t>
    </r>
    <r>
      <rPr>
        <sz val="10"/>
        <rFont val="돋움"/>
        <family val="3"/>
        <charset val="129"/>
      </rPr>
      <t>한글</t>
    </r>
    <r>
      <rPr>
        <sz val="10"/>
        <rFont val="Meiryo UI"/>
        <family val="2"/>
      </rPr>
      <t>で記入）</t>
    </r>
  </si>
  <si>
    <t>携帯</t>
  </si>
  <si>
    <t>E-mail➁
(E-mail①が連絡できなかったら使えるもの）</t>
    <phoneticPr fontId="1" type="noConversion"/>
  </si>
  <si>
    <t>電話番号(自宅）</t>
  </si>
  <si>
    <t>ｅ－ｍａｉｌ</t>
  </si>
  <si>
    <t>関係</t>
  </si>
  <si>
    <t>学校名</t>
    <phoneticPr fontId="1" type="noConversion"/>
  </si>
  <si>
    <t>卒業又は卒業見込</t>
  </si>
  <si>
    <t>学部／大学</t>
  </si>
  <si>
    <t>研究科／学科</t>
  </si>
  <si>
    <t>年</t>
    <phoneticPr fontId="1" type="noConversion"/>
  </si>
  <si>
    <t>第1希望_x000D_
学科No.</t>
  </si>
  <si>
    <t>第1希望学科名</t>
  </si>
  <si>
    <t>“その他”の場合の詳細</t>
  </si>
  <si>
    <t>第2希望_x000D_
学科No.</t>
  </si>
  <si>
    <t>第2希望学科名</t>
  </si>
  <si>
    <t>レベル</t>
  </si>
  <si>
    <t>総合得点</t>
  </si>
  <si>
    <t>資格名</t>
  </si>
  <si>
    <t>得点／スコア</t>
  </si>
  <si>
    <t>iBT</t>
  </si>
  <si>
    <t>その他
種別</t>
    <phoneticPr fontId="1" type="noConversion"/>
  </si>
  <si>
    <t>ヶ月</t>
  </si>
  <si>
    <t>半角数字</t>
  </si>
  <si>
    <t>全角日本語</t>
  </si>
  <si>
    <t>全角ハングル</t>
  </si>
  <si>
    <t>半角ｱﾙﾌｧﾍﾞｯﾄ大文字</t>
  </si>
  <si>
    <t>ﾌﾟﾙﾀﾞｳﾝ</t>
  </si>
  <si>
    <t>半角</t>
    <phoneticPr fontId="1" type="noConversion"/>
  </si>
  <si>
    <t>半角</t>
  </si>
  <si>
    <t>自動計算</t>
  </si>
  <si>
    <t>半角ｱﾙﾌｧﾍﾞｯﾄ</t>
  </si>
  <si>
    <t>ﾌﾟﾙﾀﾞｳﾝ又は自由入力</t>
  </si>
  <si>
    <t>自由入力</t>
  </si>
  <si>
    <t>半角英数字</t>
  </si>
  <si>
    <t>記入しないこと。</t>
  </si>
  <si>
    <t>漢字名(漢字がない場合ハングルで記入）</t>
  </si>
  <si>
    <t>M=男性
F=女性</t>
    <phoneticPr fontId="1" type="noConversion"/>
  </si>
  <si>
    <t>1) 募集要綱、2）応募手続及び選抜日程の応募資格を確認し、本人の資格に対する異常の有無について報告。</t>
    <phoneticPr fontId="1" type="noConversion"/>
  </si>
  <si>
    <t>希望する専攻分野</t>
    <phoneticPr fontId="1" type="noConversion"/>
  </si>
  <si>
    <r>
      <t>ソウル・釜山・済州の中から選択。
(釜山と済州定員超過の場合ソウルで実施)
ただし、</t>
    </r>
    <r>
      <rPr>
        <b/>
        <sz val="7"/>
        <color rgb="FFFF0000"/>
        <rFont val="Meiryo UI"/>
        <family val="2"/>
      </rPr>
      <t>学部</t>
    </r>
    <r>
      <rPr>
        <sz val="7"/>
        <color rgb="FFFF0000"/>
        <rFont val="Meiryo UI"/>
        <family val="2"/>
      </rPr>
      <t>理科系の場合、ソウルのみで実施。</t>
    </r>
    <phoneticPr fontId="1" type="noConversion"/>
  </si>
  <si>
    <t>*やむを得ず筆記試験を当初の予定通り実施できない場合、下記に提出された言語能力証明書を通じて選抜することになり、希望する言語と試験名の点数を作成。</t>
  </si>
  <si>
    <t>－</t>
  </si>
  <si>
    <t>※渡日希望時期よりも前であること</t>
  </si>
  <si>
    <t>年月日は「/」で区分けすること</t>
  </si>
  <si>
    <r>
      <t xml:space="preserve">申請時の住所（戸籍、勤務先等は不可）を入力すること。
</t>
    </r>
    <r>
      <rPr>
        <u/>
        <sz val="7"/>
        <color rgb="FFFF0000"/>
        <rFont val="Meiryo UI"/>
        <family val="2"/>
      </rPr>
      <t>※町名、通り名、番地等は不要。</t>
    </r>
    <r>
      <rPr>
        <sz val="7"/>
        <color rgb="FFFF0000"/>
        <rFont val="Meiryo UI"/>
        <family val="2"/>
      </rPr>
      <t xml:space="preserve">
以下の住所欄には、申請書に入力した住所のうち、</t>
    </r>
    <r>
      <rPr>
        <b/>
        <u/>
        <sz val="7"/>
        <color rgb="FFFF0000"/>
        <rFont val="Meiryo UI"/>
        <family val="2"/>
      </rPr>
      <t>特別市、広域市は区まで</t>
    </r>
    <r>
      <rPr>
        <sz val="7"/>
        <color rgb="FFFF0000"/>
        <rFont val="Meiryo UI"/>
        <family val="2"/>
      </rPr>
      <t>、都の場合は市または郡まで英語で記入すること。</t>
    </r>
    <phoneticPr fontId="1" type="noConversion"/>
  </si>
  <si>
    <r>
      <t xml:space="preserve">渡日直前の母国での住所を入力すること。
町名、通り名、番地等は不要。
</t>
    </r>
    <r>
      <rPr>
        <b/>
        <u/>
        <sz val="7"/>
        <color rgb="FFFF0000"/>
        <rFont val="Meiryo UI"/>
        <family val="2"/>
      </rPr>
      <t>※現住所から変更がない場合でも必ず入力すること。</t>
    </r>
    <r>
      <rPr>
        <sz val="7"/>
        <color rgb="FFFF0000"/>
        <rFont val="Meiryo UI"/>
        <family val="2"/>
      </rPr>
      <t xml:space="preserve">
渡日空港を設定する際に重要であることを留意すること。
以下の住所欄には、申請書に入力した住所のうち、</t>
    </r>
    <r>
      <rPr>
        <b/>
        <u/>
        <sz val="7"/>
        <color rgb="FFFF0000"/>
        <rFont val="Meiryo UI"/>
        <family val="2"/>
      </rPr>
      <t>特別市、広域市は区まで</t>
    </r>
    <r>
      <rPr>
        <sz val="7"/>
        <color rgb="FFFF0000"/>
        <rFont val="Meiryo UI"/>
        <family val="2"/>
      </rPr>
      <t>、都の場合は市または郡まで英語で記入すること。</t>
    </r>
    <phoneticPr fontId="1" type="noConversion"/>
  </si>
  <si>
    <t>国籍国所在の公館の中から査証申請予定公館をﾌﾟﾙﾀﾞｳﾝで選択すること。</t>
  </si>
  <si>
    <t>留学中でも連絡できるメールを記入。</t>
  </si>
  <si>
    <t>数字半角</t>
  </si>
  <si>
    <r>
      <t>住所を正確に記入（ハングル記入）
現住所また、可能であれば留学以降でも使える住所。
ハングル(</t>
    </r>
    <r>
      <rPr>
        <sz val="7"/>
        <color rgb="FFFF0000"/>
        <rFont val="돋움"/>
        <family val="3"/>
        <charset val="129"/>
      </rPr>
      <t>한글</t>
    </r>
    <r>
      <rPr>
        <sz val="7"/>
        <color rgb="FFFF0000"/>
        <rFont val="Meiryo UI"/>
        <family val="2"/>
      </rPr>
      <t>)で記入。
申請書と異なっても構わない。</t>
    </r>
    <phoneticPr fontId="1" type="noConversion"/>
  </si>
  <si>
    <t>数字半角
申請書と異なっても構わない。</t>
    <phoneticPr fontId="1" type="noConversion"/>
  </si>
  <si>
    <t>半角
申請書と異なっても構わないが、E-mailが連絡つかない場合その次に連絡できるもの。</t>
    <phoneticPr fontId="1" type="noConversion"/>
  </si>
  <si>
    <t>漢字</t>
  </si>
  <si>
    <t>卒業(見込み)年月</t>
  </si>
  <si>
    <t>学校名
検定試験の場合合格日と検定試験発行機関名を記入。</t>
    <phoneticPr fontId="1" type="noConversion"/>
  </si>
  <si>
    <t>リストから選択入力</t>
  </si>
  <si>
    <t>大学名</t>
    <phoneticPr fontId="1" type="noConversion"/>
  </si>
  <si>
    <t>学部/単科大学名</t>
    <phoneticPr fontId="1" type="noConversion"/>
  </si>
  <si>
    <t>学科名/専攻名</t>
  </si>
  <si>
    <t>１学期6ヶ月を基準に計算。通常1年は2学期であり、一般的な単位を取った学期のみ計算すること。休学などは修学年数にはふくまない。</t>
  </si>
  <si>
    <t>-</t>
  </si>
  <si>
    <t>※受給又は受給予定の場合のみ入力</t>
  </si>
  <si>
    <t>-</t>
    <phoneticPr fontId="1" type="noConversion"/>
  </si>
  <si>
    <r>
      <t>・専攻分野記号…</t>
    </r>
    <r>
      <rPr>
        <b/>
        <u/>
        <sz val="8"/>
        <rFont val="Meiryo UI"/>
        <family val="2"/>
      </rPr>
      <t>「専攻分野に関連する主な学科等」</t>
    </r>
    <r>
      <rPr>
        <sz val="7"/>
        <color rgb="FFFF0000"/>
        <rFont val="Meiryo UI"/>
        <family val="2"/>
      </rPr>
      <t xml:space="preserve">を参照し入力すること。
・学科番号…「専攻分野に関連する主な学科等」を参照し、最大で第2希望まで入力すること。
※第1希望学科と第2希望学科は必ず同一の専攻分野から選択すること
</t>
    </r>
    <r>
      <rPr>
        <u/>
        <sz val="7"/>
        <color rgb="FFFF0000"/>
        <rFont val="Meiryo UI"/>
        <family val="2"/>
      </rPr>
      <t>・必ず第1希望から順に（左から右へ）入力すること。
※専攻分野で”その他”を選択した場合は、その具体的な内容も合わせて入力すること。</t>
    </r>
    <phoneticPr fontId="1" type="noConversion"/>
  </si>
  <si>
    <t>合格している場合はﾚﾍﾞﾙ(N●)と総合得点を入力
未受験・不合格・結果待ちは「-」を入力</t>
    <phoneticPr fontId="1" type="noConversion"/>
  </si>
  <si>
    <t>その他日本語能力を証明する資格がある場合はその資格名と得点(ｽｺｱ)を入力（※複数入力可）
無い場合は「-」を入力</t>
    <phoneticPr fontId="1" type="noConversion"/>
  </si>
  <si>
    <t xml:space="preserve">ｽｺｱを保持している場合はｽｺｱを入力
TOEFL iBTの場合は「iBT」欄にスコアを入力。iBT以外の種別（TOEFL ITP等）の場合は「その他種別」欄に種別とスコアを入力
未受験・結果待ちの場合は「-」を入力
</t>
    <phoneticPr fontId="1" type="noConversion"/>
  </si>
  <si>
    <t>その他英語能力を証明する資格がある場合はその資格名と得点(ｽｺｱ)を入力（※複数入力可）
無い場合は「-」を入力</t>
    <phoneticPr fontId="1" type="noConversion"/>
  </si>
  <si>
    <t>特になければ ”－”表記。</t>
  </si>
  <si>
    <t>申請書1.</t>
  </si>
  <si>
    <t>申請書2.</t>
  </si>
  <si>
    <t>申請書5.</t>
  </si>
  <si>
    <t>申請書6.</t>
  </si>
  <si>
    <t>申請書7.(1)</t>
  </si>
  <si>
    <t>申請書7.(２)</t>
    <phoneticPr fontId="1" type="noConversion"/>
  </si>
  <si>
    <t>申請書7.(3)</t>
  </si>
  <si>
    <t>申請書7.(4)</t>
  </si>
  <si>
    <t>申請書7.(5)</t>
  </si>
  <si>
    <t>申請書21.</t>
    <phoneticPr fontId="1" type="noConversion"/>
  </si>
  <si>
    <t>申請書10.高校卒業（見込）証明</t>
  </si>
  <si>
    <t>大学入学資格等認定試験合格証明書</t>
  </si>
  <si>
    <t>申請書10.
修了(見込)課程年数合計</t>
    <phoneticPr fontId="1" type="noConversion"/>
  </si>
  <si>
    <t>申請書11.</t>
    <phoneticPr fontId="1" type="noConversion"/>
  </si>
  <si>
    <t>申請書12.</t>
    <phoneticPr fontId="1" type="noConversion"/>
  </si>
  <si>
    <t>申請書13(1).</t>
    <phoneticPr fontId="1" type="noConversion"/>
  </si>
  <si>
    <t>申請書14.(1)</t>
    <phoneticPr fontId="1" type="noConversion"/>
  </si>
  <si>
    <t>申請書19.</t>
    <phoneticPr fontId="1" type="noConversion"/>
  </si>
  <si>
    <t>申請書20.</t>
    <phoneticPr fontId="1" type="noConversion"/>
  </si>
  <si>
    <t>申請書22.</t>
    <phoneticPr fontId="1" type="noConversion"/>
  </si>
  <si>
    <t>記入例</t>
  </si>
  <si>
    <t>洪吉東</t>
  </si>
  <si>
    <r>
      <rPr>
        <sz val="7"/>
        <color rgb="FFC00000"/>
        <rFont val="돋움"/>
        <family val="3"/>
        <charset val="129"/>
      </rPr>
      <t>홍길동</t>
    </r>
  </si>
  <si>
    <t>HONG, GILDONG</t>
  </si>
  <si>
    <t>M</t>
  </si>
  <si>
    <t>(1)  問題ナシ</t>
    <phoneticPr fontId="1" type="noConversion"/>
  </si>
  <si>
    <t>土木・建築</t>
    <phoneticPr fontId="1" type="noConversion"/>
  </si>
  <si>
    <t>(1) ソウル試験場</t>
  </si>
  <si>
    <t>(1) 日本語</t>
  </si>
  <si>
    <t>JLPT N1</t>
    <phoneticPr fontId="1" type="noConversion"/>
  </si>
  <si>
    <t>N1 430</t>
  </si>
  <si>
    <t>有(複数国籍)</t>
  </si>
  <si>
    <t>済</t>
    <phoneticPr fontId="1" type="noConversion"/>
  </si>
  <si>
    <t>Jongno-gu, Seoul</t>
  </si>
  <si>
    <t>Republic of Korea</t>
  </si>
  <si>
    <t>大韓民国（大使館）</t>
  </si>
  <si>
    <t>00-0000-0000</t>
  </si>
  <si>
    <t>zzz@zz.zz.zz</t>
  </si>
  <si>
    <r>
      <rPr>
        <sz val="7"/>
        <color rgb="FFC00000"/>
        <rFont val="돋움"/>
        <family val="3"/>
        <charset val="129"/>
      </rPr>
      <t>서울</t>
    </r>
    <r>
      <rPr>
        <sz val="7"/>
        <color rgb="FFC00000"/>
        <rFont val="Meiryo UI"/>
        <family val="2"/>
      </rPr>
      <t xml:space="preserve"> </t>
    </r>
    <r>
      <rPr>
        <sz val="7"/>
        <color rgb="FFC00000"/>
        <rFont val="돋움"/>
        <family val="3"/>
        <charset val="129"/>
      </rPr>
      <t>종로구</t>
    </r>
    <r>
      <rPr>
        <sz val="7"/>
        <color rgb="FFC00000"/>
        <rFont val="Meiryo UI"/>
        <family val="2"/>
      </rPr>
      <t xml:space="preserve"> </t>
    </r>
    <r>
      <rPr>
        <sz val="7"/>
        <color rgb="FFC00000"/>
        <rFont val="돋움"/>
        <family val="3"/>
        <charset val="129"/>
      </rPr>
      <t>운니동</t>
    </r>
    <r>
      <rPr>
        <sz val="7"/>
        <color rgb="FFC00000"/>
        <rFont val="Meiryo UI"/>
        <family val="2"/>
      </rPr>
      <t xml:space="preserve"> 11 Arirang apt 111-202</t>
    </r>
  </si>
  <si>
    <t>010-0101-0101</t>
  </si>
  <si>
    <t>honggildong@monbu.co.jp</t>
  </si>
  <si>
    <t>02-765-8889</t>
  </si>
  <si>
    <t>010-0101-0202</t>
  </si>
  <si>
    <t>honggldo@monbu.com</t>
  </si>
  <si>
    <t>父</t>
  </si>
  <si>
    <t>1. 応募時点で卒業</t>
  </si>
  <si>
    <t>■■学部</t>
  </si>
  <si>
    <r>
      <rPr>
        <sz val="7"/>
        <color rgb="FFC00000"/>
        <rFont val="MS Gothic"/>
        <family val="3"/>
      </rPr>
      <t>▣▣</t>
    </r>
    <r>
      <rPr>
        <sz val="7"/>
        <color rgb="FFC00000"/>
        <rFont val="Meiryo UI"/>
        <family val="2"/>
      </rPr>
      <t>学</t>
    </r>
  </si>
  <si>
    <t>合格時辞退予定。</t>
  </si>
  <si>
    <t>12年以上</t>
    <phoneticPr fontId="1" type="noConversion"/>
  </si>
  <si>
    <t>いいえ</t>
  </si>
  <si>
    <t>A.工業関係</t>
    <phoneticPr fontId="1" type="noConversion"/>
  </si>
  <si>
    <t>土木・建築</t>
  </si>
  <si>
    <t>電気・電子</t>
  </si>
  <si>
    <t>N3</t>
  </si>
  <si>
    <t>ITP 600</t>
  </si>
  <si>
    <t>有</t>
  </si>
  <si>
    <r>
      <t>* 上記作成内容は、申請書の号欄</t>
    </r>
    <r>
      <rPr>
        <b/>
        <sz val="10"/>
        <color rgb="FFFF0000"/>
        <rFont val="Meiryo UI"/>
        <family val="2"/>
      </rPr>
      <t>（例:申請書1-&gt;申請書の1番の項目と一致すること）</t>
    </r>
    <r>
      <rPr>
        <b/>
        <sz val="10"/>
        <color rgb="FF00CCFF"/>
        <rFont val="Meiryo UI"/>
        <family val="2"/>
      </rPr>
      <t>の内容と一致するように作成すること。</t>
    </r>
  </si>
  <si>
    <r>
      <t>*本項目にチェックした語</t>
    </r>
    <r>
      <rPr>
        <sz val="10"/>
        <color rgb="FF000000"/>
        <rFont val="MS Mincho"/>
        <family val="3"/>
        <charset val="128"/>
      </rPr>
      <t>学</t>
    </r>
    <r>
      <rPr>
        <sz val="10"/>
        <color rgb="FF000000"/>
        <rFont val="맑은 고딕"/>
        <family val="3"/>
        <charset val="129"/>
        <scheme val="minor"/>
      </rPr>
      <t>成績については、必ずその</t>
    </r>
    <r>
      <rPr>
        <sz val="10"/>
        <color rgb="FF000000"/>
        <rFont val="MS Mincho"/>
        <family val="3"/>
        <charset val="128"/>
      </rPr>
      <t>写</t>
    </r>
    <r>
      <rPr>
        <sz val="10"/>
        <color rgb="FF000000"/>
        <rFont val="맑은 고딕"/>
        <family val="3"/>
        <charset val="129"/>
        <scheme val="minor"/>
      </rPr>
      <t xml:space="preserve">しを提出しなければならない。 </t>
    </r>
    <r>
      <rPr>
        <sz val="10"/>
        <color rgb="FF000000"/>
        <rFont val="MS Mincho"/>
        <family val="3"/>
        <charset val="128"/>
      </rPr>
      <t>写</t>
    </r>
    <r>
      <rPr>
        <sz val="10"/>
        <color rgb="FF000000"/>
        <rFont val="맑은 고딕"/>
        <family val="3"/>
        <charset val="129"/>
        <scheme val="minor"/>
      </rPr>
      <t>しを提出できない場合は、作成しないこと。</t>
    </r>
  </si>
  <si>
    <r>
      <t xml:space="preserve">* </t>
    </r>
    <r>
      <rPr>
        <sz val="12"/>
        <color rgb="FFFF0000"/>
        <rFont val="Meiryo UI"/>
        <family val="2"/>
      </rPr>
      <t>セルのフォームや修飾など</t>
    </r>
    <r>
      <rPr>
        <sz val="12"/>
        <color theme="1"/>
        <rFont val="Meiryo UI"/>
        <family val="2"/>
      </rPr>
      <t>の</t>
    </r>
    <r>
      <rPr>
        <b/>
        <sz val="12"/>
        <color theme="1"/>
        <rFont val="Meiryo UI"/>
        <family val="2"/>
      </rPr>
      <t>編集修正は絶対禁止!!</t>
    </r>
    <r>
      <rPr>
        <sz val="12"/>
        <color theme="1"/>
        <rFont val="Meiryo UI"/>
        <family val="2"/>
      </rPr>
      <t xml:space="preserve"> 申請書に作成した内容と一致させること。</t>
    </r>
  </si>
  <si>
    <r>
      <t>* 申請書類及びエクセルファイルに記入する内容がない場合は、必ず「</t>
    </r>
    <r>
      <rPr>
        <b/>
        <sz val="12"/>
        <color rgb="FFFF0000"/>
        <rFont val="Meiryo UI"/>
        <family val="2"/>
      </rPr>
      <t>-</t>
    </r>
    <r>
      <rPr>
        <sz val="12"/>
        <color theme="1"/>
        <rFont val="Meiryo UI"/>
        <family val="2"/>
      </rPr>
      <t>」と表示すること。</t>
    </r>
  </si>
  <si>
    <r>
      <t>* 書体は可能なMeiryo UI体でご記入ください。</t>
    </r>
    <r>
      <rPr>
        <b/>
        <sz val="12"/>
        <color theme="1"/>
        <rFont val="Meiryo UI"/>
        <family val="2"/>
      </rPr>
      <t xml:space="preserve"> </t>
    </r>
    <r>
      <rPr>
        <b/>
        <u/>
        <sz val="8"/>
        <color rgb="FFFF0000"/>
        <rFont val="Meiryo UI"/>
        <family val="2"/>
      </rPr>
      <t>日本語の記入ができない場合がありますので、ワードやメモ帳に作成してコピーして貼り付けてください。</t>
    </r>
  </si>
  <si>
    <r>
      <t xml:space="preserve">* </t>
    </r>
    <r>
      <rPr>
        <u/>
        <sz val="12"/>
        <color theme="1"/>
        <rFont val="Meiryo UI"/>
        <family val="2"/>
      </rPr>
      <t>メール送信後2営業日前または締め切り日には、受け取り次第返信メールを発送するので</t>
    </r>
    <r>
      <rPr>
        <sz val="12"/>
        <color theme="1"/>
        <rFont val="Meiryo UI"/>
        <family val="2"/>
      </rPr>
      <t>、</t>
    </r>
    <r>
      <rPr>
        <u/>
        <sz val="12"/>
        <color rgb="FFFF0000"/>
        <rFont val="Meiryo UI"/>
        <family val="2"/>
      </rPr>
      <t>受信できない場合</t>
    </r>
    <r>
      <rPr>
        <sz val="12"/>
        <color theme="1"/>
        <rFont val="Meiryo UI"/>
        <family val="2"/>
      </rPr>
      <t>は必ず電話で問い合わせること。</t>
    </r>
  </si>
  <si>
    <r>
      <rPr>
        <b/>
        <u/>
        <sz val="11"/>
        <color theme="1"/>
        <rFont val="Meiryo UI"/>
        <family val="2"/>
      </rPr>
      <t>*写真挿入</t>
    </r>
    <r>
      <rPr>
        <sz val="11"/>
        <color theme="1"/>
        <rFont val="Meiryo UI"/>
        <family val="2"/>
        <charset val="128"/>
      </rPr>
      <t xml:space="preserve">
</t>
    </r>
    <r>
      <rPr>
        <sz val="8"/>
        <color rgb="FFFF0000"/>
        <rFont val="Meiryo UI"/>
        <family val="2"/>
      </rPr>
      <t>右の欄に、 デジタル画像の証明写真を挿入すること。</t>
    </r>
    <phoneticPr fontId="1" type="noConversion"/>
  </si>
  <si>
    <t>写真イメージファイル</t>
    <phoneticPr fontId="1" type="noConversion"/>
  </si>
  <si>
    <t>姓、名、ﾐﾄﾞﾙﾈｰﾑの順で、ﾊﾟｽﾎﾟｰﾄの綴り通りに入力。パスポートがない場合はそれに準ずる公的書類等にて綴りを確認すること。
ｶﾀｶﾅ・漢字では入力しないこと。
姓と名の間にｶﾝﾏを入れること。</t>
    <phoneticPr fontId="1" type="noConversion"/>
  </si>
  <si>
    <t>1. 応募時点で卒業</t>
    <phoneticPr fontId="1" type="noConversion"/>
  </si>
  <si>
    <t>高校
卒業</t>
    <phoneticPr fontId="1" type="noConversion"/>
  </si>
  <si>
    <t>緊急連絡ができる携帯及び電話番号</t>
    <rPh sb="0" eb="4">
      <t>ｷﾝｷｭｳﾚﾝﾗｸ</t>
    </rPh>
    <rPh sb="8" eb="10">
      <t>ｹｲﾀｲ</t>
    </rPh>
    <rPh sb="10" eb="11">
      <t>ｵﾖ</t>
    </rPh>
    <rPh sb="12" eb="14">
      <t>ﾃﾞﾝﾜ</t>
    </rPh>
    <rPh sb="14" eb="16">
      <t>ﾊﾞﾝｺﾞｳ</t>
    </rPh>
    <phoneticPr fontId="1" type="noConversion"/>
  </si>
  <si>
    <t>高校卒業資格取得</t>
    <phoneticPr fontId="1" type="noConversion"/>
  </si>
  <si>
    <t>収得（予定）年月</t>
    <rPh sb="0" eb="2">
      <t>ｼｭｳﾄｸ</t>
    </rPh>
    <rPh sb="3" eb="5">
      <t>ﾖﾃｲ</t>
    </rPh>
    <phoneticPr fontId="1" type="noConversion"/>
  </si>
  <si>
    <t>高校卒業以外の資格を取った者。たとえ、大学入学前提資格(大学検定試験)等。
渡日時までに日本の高校に対応する課程を卒業（見込含む）する場合は、その年月を入力
なお、別途合格証明書を提出すること。</t>
    <rPh sb="90" eb="92">
      <t>ﾃｲｼｭﾂ</t>
    </rPh>
    <phoneticPr fontId="1" type="noConversion"/>
  </si>
  <si>
    <t>1.大学入学資格等認定試験合格</t>
    <phoneticPr fontId="1" type="noConversion"/>
  </si>
  <si>
    <t>年数</t>
    <rPh sb="1" eb="2">
      <t>ｽｳ</t>
    </rPh>
    <phoneticPr fontId="1" type="noConversion"/>
  </si>
  <si>
    <t>高校卒業以外の取得(見込)学位
(国際ﾊﾞｶﾛﾚｱ、GCE-A等）</t>
    <phoneticPr fontId="1" type="noConversion"/>
  </si>
  <si>
    <t>-</t>
    <phoneticPr fontId="1" type="noConversion"/>
  </si>
  <si>
    <t>2019年4月以降の滞在暦</t>
    <phoneticPr fontId="1" type="noConversion"/>
  </si>
  <si>
    <t>(応募時点)</t>
    <phoneticPr fontId="1" type="noConversion"/>
  </si>
  <si>
    <t>1.必, 2.未必, 3.免除, 4.勤務中, 5.該当なし(女性等）</t>
    <rPh sb="31" eb="33">
      <t>ｼﾞｮｾｲ</t>
    </rPh>
    <rPh sb="33" eb="34">
      <t>ﾅﾄﾞ</t>
    </rPh>
    <phoneticPr fontId="1" type="noConversion"/>
  </si>
  <si>
    <t>1.必</t>
    <phoneticPr fontId="1" type="noConversion"/>
  </si>
  <si>
    <t>○○中学</t>
    <rPh sb="2" eb="4">
      <t>ﾁｭｳｶﾞｸ</t>
    </rPh>
    <phoneticPr fontId="1" type="noConversion"/>
  </si>
  <si>
    <t>○○高校</t>
    <rPh sb="2" eb="4">
      <t>ｺｳｺｳ</t>
    </rPh>
    <phoneticPr fontId="1" type="noConversion"/>
  </si>
  <si>
    <t>□□大学</t>
    <phoneticPr fontId="1" type="noConversion"/>
  </si>
  <si>
    <t>⇒
この行に作に作成すること。</t>
    <rPh sb="4" eb="5">
      <t>ｷﾞｮｳ</t>
    </rPh>
    <rPh sb="6" eb="7">
      <t>ｻｸ</t>
    </rPh>
    <rPh sb="8" eb="10">
      <t>ｻｸｾｲ</t>
    </rPh>
    <phoneticPr fontId="1" type="noConversion"/>
  </si>
  <si>
    <t>平均成績
(検定試験も平均点数入力)</t>
    <phoneticPr fontId="1" type="noConversion"/>
  </si>
  <si>
    <r>
      <rPr>
        <sz val="7"/>
        <color rgb="FFFF0000"/>
        <rFont val="ＭＳ ゴシック"/>
        <family val="3"/>
        <charset val="128"/>
      </rPr>
      <t>内</t>
    </r>
    <r>
      <rPr>
        <sz val="7"/>
        <color rgb="FFFF0000"/>
        <rFont val="돋움"/>
        <family val="3"/>
        <charset val="129"/>
      </rPr>
      <t>申書の平均等級または席次百分位でフォルダから選</t>
    </r>
    <r>
      <rPr>
        <sz val="7"/>
        <color rgb="FFFF0000"/>
        <rFont val="ＭＳ ゴシック"/>
        <family val="3"/>
        <charset val="128"/>
      </rPr>
      <t>択</t>
    </r>
    <r>
      <rPr>
        <sz val="7"/>
        <color rgb="FFFF0000"/>
        <rFont val="돋움"/>
        <family val="3"/>
        <charset val="129"/>
      </rPr>
      <t xml:space="preserve">。 </t>
    </r>
    <r>
      <rPr>
        <sz val="7"/>
        <color rgb="FFFF0000"/>
        <rFont val="ＭＳ ゴシック"/>
        <family val="3"/>
        <charset val="128"/>
      </rPr>
      <t>検</t>
    </r>
    <r>
      <rPr>
        <sz val="7"/>
        <color rgb="FFFF0000"/>
        <rFont val="돋움"/>
        <family val="3"/>
        <charset val="129"/>
      </rPr>
      <t>定試</t>
    </r>
    <r>
      <rPr>
        <sz val="7"/>
        <color rgb="FFFF0000"/>
        <rFont val="ＭＳ ゴシック"/>
        <family val="3"/>
        <charset val="128"/>
      </rPr>
      <t>験</t>
    </r>
    <r>
      <rPr>
        <sz val="7"/>
        <color rgb="FFFF0000"/>
        <rFont val="돋움"/>
        <family val="3"/>
        <charset val="129"/>
      </rPr>
      <t>なども平均成績をフォルダから選</t>
    </r>
    <r>
      <rPr>
        <sz val="7"/>
        <color rgb="FFFF0000"/>
        <rFont val="ＭＳ ゴシック"/>
        <family val="3"/>
        <charset val="128"/>
      </rPr>
      <t>択</t>
    </r>
    <r>
      <rPr>
        <sz val="7"/>
        <color rgb="FFFF0000"/>
        <rFont val="돋움"/>
        <family val="3"/>
        <charset val="129"/>
      </rPr>
      <t xml:space="preserve">。
</t>
    </r>
    <r>
      <rPr>
        <b/>
        <u/>
        <sz val="7"/>
        <color rgb="FF0070C0"/>
        <rFont val="돋움"/>
        <family val="2"/>
      </rPr>
      <t>例:</t>
    </r>
    <r>
      <rPr>
        <sz val="7"/>
        <color rgb="FF0070C0"/>
        <rFont val="돋움"/>
        <family val="2"/>
      </rPr>
      <t>平均3等級=23%。 または、席次 35/100位 -&gt; 2.上位 20%-40%</t>
    </r>
    <phoneticPr fontId="1" type="noConversion"/>
  </si>
  <si>
    <t>1.上位1%-20%以内</t>
    <phoneticPr fontId="1" type="noConversion"/>
  </si>
  <si>
    <t>申請時の現住所</t>
    <phoneticPr fontId="1" type="noConversion"/>
  </si>
  <si>
    <t>渡日直前の母国での住所</t>
    <phoneticPr fontId="1" type="noConversion"/>
  </si>
  <si>
    <t>生まれてから2019.3までの期間</t>
  </si>
  <si>
    <r>
      <t xml:space="preserve">期間及び目的
</t>
    </r>
    <r>
      <rPr>
        <u/>
        <sz val="9"/>
        <color rgb="FFFF0000"/>
        <rFont val="Meiryo UI"/>
        <family val="2"/>
      </rPr>
      <t>但し、予定日が60日以上の者のみ作成</t>
    </r>
    <rPh sb="0" eb="2">
      <t>ｷｶﾝ</t>
    </rPh>
    <rPh sb="2" eb="3">
      <t>ｵﾖ</t>
    </rPh>
    <rPh sb="4" eb="6">
      <t>ﾓｸﾃｷ</t>
    </rPh>
    <phoneticPr fontId="1" type="noConversion"/>
  </si>
  <si>
    <t>有無</t>
    <rPh sb="0" eb="2">
      <t>ｳﾑ</t>
    </rPh>
    <phoneticPr fontId="1" type="noConversion"/>
  </si>
  <si>
    <t>予定日</t>
    <rPh sb="0" eb="3">
      <t>ﾖﾃｲﾋﾞ</t>
    </rPh>
    <phoneticPr fontId="1" type="noConversion"/>
  </si>
  <si>
    <t>帰国日</t>
    <rPh sb="0" eb="3">
      <t>ｷｺｸﾋﾞ</t>
    </rPh>
    <phoneticPr fontId="1" type="noConversion"/>
  </si>
  <si>
    <t>目的</t>
    <rPh sb="0" eb="2">
      <t>ﾓｸﾃｷ</t>
    </rPh>
    <phoneticPr fontId="1" type="noConversion"/>
  </si>
  <si>
    <t xml:space="preserve">期間及び目的を全部入力。
</t>
    <rPh sb="7" eb="9">
      <t>ｾﾞﾝﾌﾞ</t>
    </rPh>
    <rPh sb="9" eb="11">
      <t>ﾆｭｳﾘｮｸ</t>
    </rPh>
    <phoneticPr fontId="1" type="noConversion"/>
  </si>
  <si>
    <t>1.ある。</t>
    <phoneticPr fontId="1" type="noConversion"/>
  </si>
  <si>
    <t>2.24.2.25</t>
    <phoneticPr fontId="1" type="noConversion"/>
  </si>
  <si>
    <t>就職</t>
    <phoneticPr fontId="1" type="noConversion"/>
  </si>
  <si>
    <t>応募時から渡日前まで日本に在留または予定している者のみ</t>
    <rPh sb="0" eb="3">
      <t>ｵｳﾎﾞｼﾞ</t>
    </rPh>
    <rPh sb="5" eb="6">
      <t>ﾜﾀ</t>
    </rPh>
    <rPh sb="6" eb="7">
      <t>ﾋ</t>
    </rPh>
    <rPh sb="7" eb="8">
      <t>ﾏｴ</t>
    </rPh>
    <rPh sb="13" eb="15">
      <t>ｻﾞｲﾘｭｳ</t>
    </rPh>
    <rPh sb="18" eb="20">
      <t>ﾖﾃｲ</t>
    </rPh>
    <rPh sb="24" eb="25">
      <t>ﾓﾉ</t>
    </rPh>
    <phoneticPr fontId="1" type="noConversion"/>
  </si>
  <si>
    <t>帰国予定日</t>
    <phoneticPr fontId="1" type="noConversion"/>
  </si>
  <si>
    <r>
      <t>応募時(5月から渡日まえまで、</t>
    </r>
    <r>
      <rPr>
        <b/>
        <u/>
        <sz val="7"/>
        <color rgb="FFFF0000"/>
        <rFont val="Meiryo UI"/>
        <family val="2"/>
        <charset val="128"/>
      </rPr>
      <t>日本に在留中</t>
    </r>
    <r>
      <rPr>
        <sz val="7"/>
        <color rgb="FFFF0000"/>
        <rFont val="Meiryo UI"/>
        <family val="2"/>
        <charset val="128"/>
      </rPr>
      <t>または</t>
    </r>
    <r>
      <rPr>
        <b/>
        <u/>
        <sz val="7"/>
        <color rgb="FFFF0000"/>
        <rFont val="Meiryo UI"/>
        <family val="2"/>
        <charset val="128"/>
      </rPr>
      <t>在留予定者</t>
    </r>
    <r>
      <rPr>
        <sz val="7"/>
        <color rgb="FFFF0000"/>
        <rFont val="Meiryo UI"/>
        <family val="2"/>
        <charset val="128"/>
      </rPr>
      <t>の場合、帰国予定日を作成すること。</t>
    </r>
    <rPh sb="0" eb="3">
      <t>ｵｳﾎﾞｼﾞ</t>
    </rPh>
    <rPh sb="5" eb="6">
      <t>ｶﾞﾂ</t>
    </rPh>
    <rPh sb="8" eb="9">
      <t>ﾜﾀ</t>
    </rPh>
    <rPh sb="9" eb="10">
      <t>ﾋ</t>
    </rPh>
    <phoneticPr fontId="1" type="noConversion"/>
  </si>
  <si>
    <t>2025.2.31</t>
    <phoneticPr fontId="1" type="noConversion"/>
  </si>
  <si>
    <t>修学年数合計
2025年4月1日現在</t>
  </si>
  <si>
    <t>修了(見込)課程年数合計
※2025/4/1時点</t>
  </si>
  <si>
    <t>2025.6月以降日本在留予定者</t>
    <rPh sb="11" eb="13">
      <t>ｻﾞｲﾘｭｳ</t>
    </rPh>
    <phoneticPr fontId="1" type="noConversion"/>
  </si>
  <si>
    <t>2025年4月1日現在</t>
  </si>
  <si>
    <t>卒業(見込み)期日、在学の場合、2025.4と記入</t>
  </si>
  <si>
    <t>初等教育からの全教育課程の合計年数
（※2025年4月1日時点で修了済みのもの）を選択</t>
  </si>
  <si>
    <t>2019.4～2025.3までの期間</t>
  </si>
  <si>
    <t>*2025年4月現在、最終学歴を改めて記入。最終卒業又は、修了した学歴のみ記入。</t>
  </si>
  <si>
    <t>2024.9.1</t>
  </si>
  <si>
    <r>
      <t>（202</t>
    </r>
    <r>
      <rPr>
        <b/>
        <sz val="14"/>
        <color theme="1"/>
        <rFont val="Malgun Gothic"/>
        <family val="2"/>
        <charset val="129"/>
      </rPr>
      <t>5</t>
    </r>
    <r>
      <rPr>
        <b/>
        <sz val="14"/>
        <color theme="1"/>
        <rFont val="Meiryo UI"/>
        <family val="2"/>
        <charset val="128"/>
      </rPr>
      <t>年度）</t>
    </r>
    <rPh sb="5" eb="7">
      <t>ﾈﾝﾄﾞ</t>
    </rPh>
    <phoneticPr fontId="1" type="noConversion"/>
  </si>
  <si>
    <t>*申請書リンク：</t>
    <phoneticPr fontId="1" type="noConversion"/>
  </si>
  <si>
    <t>Ａ</t>
    <phoneticPr fontId="74" type="noConversion"/>
  </si>
  <si>
    <t>메모장</t>
    <phoneticPr fontId="1" type="noConversion"/>
  </si>
  <si>
    <t>Ｂ</t>
    <phoneticPr fontId="74" type="noConversion"/>
  </si>
  <si>
    <t>Ｃ</t>
    <phoneticPr fontId="74" type="noConversion"/>
  </si>
  <si>
    <t>D</t>
    <phoneticPr fontId="74" type="noConversion"/>
  </si>
  <si>
    <t>E</t>
    <phoneticPr fontId="74" type="noConversion"/>
  </si>
  <si>
    <r>
      <t>=</t>
    </r>
    <r>
      <rPr>
        <sz val="11"/>
        <color theme="1"/>
        <rFont val="游ゴシック"/>
        <family val="1"/>
        <charset val="128"/>
      </rPr>
      <t>専修</t>
    </r>
    <r>
      <rPr>
        <sz val="11"/>
        <color theme="1"/>
        <rFont val="맑은 고딕"/>
        <family val="2"/>
        <charset val="129"/>
        <scheme val="minor"/>
      </rPr>
      <t>!</t>
    </r>
    <phoneticPr fontId="1" type="noConversion"/>
  </si>
  <si>
    <t>写真</t>
    <phoneticPr fontId="74" type="noConversion"/>
  </si>
  <si>
    <t>受験番号</t>
    <phoneticPr fontId="83"/>
  </si>
  <si>
    <t>氏　　　名</t>
    <phoneticPr fontId="74" type="noConversion"/>
  </si>
  <si>
    <t>筆記成績</t>
    <phoneticPr fontId="83"/>
  </si>
  <si>
    <r>
      <rPr>
        <sz val="7"/>
        <color theme="0"/>
        <rFont val="BatangChe"/>
        <family val="3"/>
        <charset val="129"/>
      </rPr>
      <t>申請書の番</t>
    </r>
    <r>
      <rPr>
        <sz val="7"/>
        <color theme="0"/>
        <rFont val="Meiryo UI"/>
        <family val="2"/>
      </rPr>
      <t>号の内容と同一つ記載。</t>
    </r>
    <rPh sb="0" eb="3">
      <t>ｼﾝｾｲｼｮ</t>
    </rPh>
    <rPh sb="4" eb="6">
      <t>ﾊﾞﾝｺﾞｳ</t>
    </rPh>
    <rPh sb="7" eb="9">
      <t>ﾅｲﾖｳ</t>
    </rPh>
    <rPh sb="10" eb="12">
      <t>ﾄﾞｳｲﾂ</t>
    </rPh>
    <rPh sb="13" eb="15">
      <t>ｷｻｲ</t>
    </rPh>
    <phoneticPr fontId="1" type="noConversion"/>
  </si>
  <si>
    <t>修学年数</t>
    <phoneticPr fontId="1" type="noConversion"/>
  </si>
  <si>
    <t>特記事項</t>
    <phoneticPr fontId="1" type="noConversion"/>
  </si>
  <si>
    <r>
      <t>申請書1</t>
    </r>
    <r>
      <rPr>
        <b/>
        <u/>
        <sz val="7"/>
        <color rgb="FFFF0000"/>
        <rFont val="Malgun Gothic"/>
        <family val="2"/>
        <charset val="129"/>
      </rPr>
      <t>0</t>
    </r>
    <r>
      <rPr>
        <b/>
        <u/>
        <sz val="7"/>
        <color rgb="FFFF0000"/>
        <rFont val="Meiryo UI"/>
        <family val="2"/>
      </rPr>
      <t>.　特記事項</t>
    </r>
    <phoneticPr fontId="1" type="noConversion"/>
  </si>
  <si>
    <t>申請書10.
特記事項</t>
    <phoneticPr fontId="1" type="noConversion"/>
  </si>
  <si>
    <t>希望理由</t>
    <phoneticPr fontId="1" type="noConversion"/>
  </si>
  <si>
    <r>
      <t>申請書14.　/　</t>
    </r>
    <r>
      <rPr>
        <sz val="8"/>
        <color rgb="FF00B050"/>
        <rFont val="Meiryo UI"/>
        <family val="3"/>
        <charset val="128"/>
      </rPr>
      <t>申請書15.</t>
    </r>
    <phoneticPr fontId="1" type="noConversion"/>
  </si>
  <si>
    <t>申請書14.</t>
  </si>
  <si>
    <t>日本に関心をもったきっかけは何か。</t>
    <phoneticPr fontId="1" type="noConversion"/>
  </si>
  <si>
    <t>日本留学の経験を通じて日本と母国のためにどのような貢献ができると考えているか。</t>
    <phoneticPr fontId="1" type="noConversion"/>
  </si>
  <si>
    <t>申請書16.日本に関心をもったきっかけは何かについて記載。</t>
    <phoneticPr fontId="1" type="noConversion"/>
  </si>
  <si>
    <t>申請書17.日本留学の経験を通じて日本と母国のためにどのような貢献ができると考えているかについて記載。</t>
    <phoneticPr fontId="1" type="noConversion"/>
  </si>
  <si>
    <t>申請書16.</t>
    <phoneticPr fontId="1" type="noConversion"/>
  </si>
  <si>
    <t>申請書17.</t>
    <phoneticPr fontId="1" type="noConversion"/>
  </si>
  <si>
    <t>理由作成</t>
    <phoneticPr fontId="1" type="noConversion"/>
  </si>
  <si>
    <t>以上で、私は日本政府（文部科学省）奨学金留学生募集要項に記載されている事項をすべて了解し、
上記の通り申請資格を満たしていることを確認の上、申請します。</t>
    <phoneticPr fontId="97"/>
  </si>
  <si>
    <t>半角数字</t>
    <rPh sb="0" eb="2">
      <t>ハンカク</t>
    </rPh>
    <rPh sb="2" eb="4">
      <t>スウジ</t>
    </rPh>
    <phoneticPr fontId="97"/>
  </si>
  <si>
    <t>全角日本語</t>
    <phoneticPr fontId="97"/>
  </si>
  <si>
    <t>作成日</t>
    <phoneticPr fontId="97"/>
  </si>
  <si>
    <t>（同意する場合にはに同意するにチェックを入れること。）</t>
    <phoneticPr fontId="97"/>
  </si>
  <si>
    <t>-</t>
    <rPh sb="0" eb="1">
      <t>シンセイショ</t>
    </rPh>
    <phoneticPr fontId="97"/>
  </si>
  <si>
    <t>2024.5.1</t>
    <phoneticPr fontId="97"/>
  </si>
  <si>
    <t>同意する。</t>
  </si>
  <si>
    <t>성적 나열</t>
    <phoneticPr fontId="1" type="noConversion"/>
  </si>
  <si>
    <t>１.研究留学生応募者エクセルファイル</t>
  </si>
  <si>
    <r>
      <rPr>
        <b/>
        <sz val="11"/>
        <color theme="1"/>
        <rFont val="Meiryo UI"/>
        <family val="3"/>
        <charset val="128"/>
      </rPr>
      <t>*必ず、申請書番号がある欄</t>
    </r>
    <r>
      <rPr>
        <b/>
        <sz val="8"/>
        <color rgb="FF00B0F0"/>
        <rFont val="Meiryo UI"/>
        <family val="3"/>
        <charset val="128"/>
      </rPr>
      <t>（８行参考１０行に入力）</t>
    </r>
    <r>
      <rPr>
        <sz val="11"/>
        <color theme="1"/>
        <rFont val="Meiryo UI"/>
        <family val="2"/>
        <charset val="128"/>
      </rPr>
      <t>には、</t>
    </r>
    <r>
      <rPr>
        <b/>
        <sz val="11"/>
        <color theme="1"/>
        <rFont val="Meiryo UI"/>
        <family val="3"/>
        <charset val="128"/>
      </rPr>
      <t>面接対象者提出書類</t>
    </r>
    <r>
      <rPr>
        <sz val="11"/>
        <color theme="1"/>
        <rFont val="Meiryo UI"/>
        <family val="2"/>
        <charset val="128"/>
      </rPr>
      <t>の</t>
    </r>
    <r>
      <rPr>
        <b/>
        <sz val="12"/>
        <color rgb="FFFF0000"/>
        <rFont val="ＭＳ Ｐゴシック"/>
        <family val="3"/>
        <charset val="128"/>
      </rPr>
      <t>①</t>
    </r>
    <r>
      <rPr>
        <b/>
        <u/>
        <sz val="12"/>
        <color rgb="FFFF0000"/>
        <rFont val="Meiryo UI"/>
        <family val="3"/>
        <charset val="128"/>
      </rPr>
      <t>申請書</t>
    </r>
    <r>
      <rPr>
        <sz val="11"/>
        <color theme="1"/>
        <rFont val="Meiryo UI"/>
        <family val="2"/>
        <charset val="128"/>
      </rPr>
      <t>に記入する内容と一致すること。</t>
    </r>
    <phoneticPr fontId="1" type="noConversion"/>
  </si>
  <si>
    <t>入学年</t>
    <phoneticPr fontId="1" type="noConversion"/>
  </si>
  <si>
    <t>入学月</t>
    <phoneticPr fontId="1" type="noConversion"/>
  </si>
  <si>
    <t>卒業(見込み)年</t>
    <phoneticPr fontId="1" type="noConversion"/>
  </si>
  <si>
    <t>卒業(見込み)月</t>
    <phoneticPr fontId="1" type="noConversion"/>
  </si>
  <si>
    <t>入学年月</t>
    <phoneticPr fontId="1" type="noConversion"/>
  </si>
  <si>
    <t>卒業(見込み予定)年月</t>
    <phoneticPr fontId="1" type="noConversion"/>
  </si>
  <si>
    <t>1. 応募時点ですでに卒業</t>
    <phoneticPr fontId="1" type="noConversion"/>
  </si>
  <si>
    <t>3.在学中（9月まで辞退予定）</t>
    <phoneticPr fontId="1" type="noConversion"/>
  </si>
  <si>
    <r>
      <t xml:space="preserve">学　　　　　　　歴
</t>
    </r>
    <r>
      <rPr>
        <b/>
        <sz val="10"/>
        <color rgb="FFFF0000"/>
        <rFont val="Meiryo UI"/>
        <family val="3"/>
        <charset val="128"/>
      </rPr>
      <t>(2025年4月時点の内容を記入すること。)</t>
    </r>
    <phoneticPr fontId="1" type="noConversion"/>
  </si>
  <si>
    <t>以上で、私は日本政府（文部科学省）奨学金留学生募集要項に記載されている事項をすべて了解し、
申請資格を満たしていることを確認の上、作成内容の間違えがないこと証明して申請をします。</t>
    <phoneticPr fontId="97"/>
  </si>
  <si>
    <t>兵役</t>
    <phoneticPr fontId="1" type="noConversion"/>
  </si>
  <si>
    <r>
      <t>・専攻分野記号…</t>
    </r>
    <r>
      <rPr>
        <b/>
        <u/>
        <sz val="8"/>
        <rFont val="Meiryo UI"/>
        <family val="2"/>
      </rPr>
      <t>「専攻分野に関連する主な学科等」</t>
    </r>
    <r>
      <rPr>
        <sz val="7"/>
        <color rgb="FFFF0000"/>
        <rFont val="Meiryo UI"/>
        <family val="2"/>
      </rPr>
      <t xml:space="preserve">を参照し入力すること。
・学科番号…「専攻分野に関連する主な学科等」を参照し、最大で第2希望まで入力すること。
※第1希望学科と第2希望学科は必ず同一の専攻分野から選択すること。
</t>
    </r>
    <r>
      <rPr>
        <u/>
        <sz val="7"/>
        <color rgb="FFFF0000"/>
        <rFont val="Meiryo UI"/>
        <family val="2"/>
      </rPr>
      <t>・必ず第1希望から順に（左から右へ）入力すること。
※専攻分野で”その他”を選択した場合は、その具体的な内容も合わせて入力すること。</t>
    </r>
    <phoneticPr fontId="1" type="noConversion"/>
  </si>
  <si>
    <t>期間及び目的を全部入力。</t>
    <rPh sb="7" eb="9">
      <t>ｾﾞﾝﾌﾞ</t>
    </rPh>
    <rPh sb="9" eb="11">
      <t>ﾆｭｳﾘｮｸ</t>
    </rPh>
    <phoneticPr fontId="1" type="noConversion"/>
  </si>
  <si>
    <t>2020年4月以降の滞在暦</t>
    <phoneticPr fontId="1" type="noConversion"/>
  </si>
  <si>
    <t>2020.4～2025.3までの期間</t>
    <phoneticPr fontId="1" type="noConversion"/>
  </si>
  <si>
    <t>2020年３月までの滞在暦</t>
    <phoneticPr fontId="1" type="noConversion"/>
  </si>
  <si>
    <t>生まれてから2020.3までの期間</t>
    <phoneticPr fontId="1" type="noConversion"/>
  </si>
  <si>
    <r>
      <t xml:space="preserve">内申書の平均等級または席次百分位でフォルダから選択。 検定試験なども平均成績をフォルダから選択。
</t>
    </r>
    <r>
      <rPr>
        <b/>
        <u/>
        <sz val="7"/>
        <color rgb="FF0070C0"/>
        <rFont val="Meiryo UI"/>
        <family val="3"/>
        <charset val="128"/>
      </rPr>
      <t>例:</t>
    </r>
    <r>
      <rPr>
        <sz val="7"/>
        <color rgb="FF0070C0"/>
        <rFont val="Meiryo UI"/>
        <family val="3"/>
        <charset val="128"/>
      </rPr>
      <t>平均3等級=23%。 または、席次 35/100位 -&gt; 2.上位 20%-40%</t>
    </r>
    <phoneticPr fontId="1" type="noConversion"/>
  </si>
  <si>
    <t>https://www.studyinjapan.go.jp/en/_mt/2024/04/2025_Application_SpecializedTraining.pdf</t>
    <phoneticPr fontId="1" type="noConversion"/>
  </si>
  <si>
    <t>ー</t>
    <phoneticPr fontId="1" type="noConversion"/>
  </si>
  <si>
    <t>1. 応募時点ですでに卒業）</t>
    <phoneticPr fontId="1" type="noConversion"/>
  </si>
  <si>
    <t>取得点</t>
  </si>
  <si>
    <t>満点点数</t>
  </si>
  <si>
    <r>
      <rPr>
        <sz val="10"/>
        <color rgb="FF0070C0"/>
        <rFont val="Malgun Gothic"/>
        <family val="2"/>
        <charset val="129"/>
      </rPr>
      <t>100%</t>
    </r>
    <r>
      <rPr>
        <sz val="10"/>
        <color rgb="FF0070C0"/>
        <rFont val="Meiryo UI"/>
        <family val="2"/>
      </rPr>
      <t>換算店</t>
    </r>
    <phoneticPr fontId="1" type="noConversion"/>
  </si>
  <si>
    <t>半角数字</t>
    <phoneticPr fontId="1" type="noConversion"/>
  </si>
  <si>
    <t>取得得点総点。</t>
    <phoneticPr fontId="97"/>
  </si>
  <si>
    <t>満点点数。</t>
    <phoneticPr fontId="97"/>
  </si>
  <si>
    <t>EJU</t>
  </si>
  <si>
    <r>
      <t xml:space="preserve">修学年数合計
</t>
    </r>
    <r>
      <rPr>
        <b/>
        <u/>
        <sz val="10"/>
        <color rgb="FFFF0000"/>
        <rFont val="Meiryo UI"/>
        <family val="3"/>
        <charset val="128"/>
      </rPr>
      <t>（2025年4月基準）</t>
    </r>
    <phoneticPr fontId="1" type="noConversion"/>
  </si>
  <si>
    <r>
      <rPr>
        <b/>
        <sz val="12"/>
        <color rgb="FF003366"/>
        <rFont val="Meiryo UI"/>
        <family val="3"/>
        <charset val="128"/>
      </rPr>
      <t>学歴</t>
    </r>
    <r>
      <rPr>
        <b/>
        <sz val="10"/>
        <color rgb="FF003366"/>
        <rFont val="Meiryo UI"/>
        <family val="2"/>
        <charset val="128"/>
      </rPr>
      <t xml:space="preserve">
</t>
    </r>
    <r>
      <rPr>
        <b/>
        <u/>
        <sz val="10"/>
        <color rgb="FFFF0000"/>
        <rFont val="Meiryo UI"/>
        <family val="3"/>
        <charset val="128"/>
      </rPr>
      <t>(2024年10月基準)</t>
    </r>
    <phoneticPr fontId="1" type="noConversion"/>
  </si>
  <si>
    <r>
      <t>申請書1</t>
    </r>
    <r>
      <rPr>
        <b/>
        <u/>
        <sz val="7"/>
        <color rgb="FFFF0000"/>
        <rFont val="Malgun Gothic"/>
        <family val="2"/>
        <charset val="129"/>
      </rPr>
      <t>0</t>
    </r>
    <r>
      <rPr>
        <b/>
        <u/>
        <sz val="7"/>
        <color rgb="FFFF0000"/>
        <rFont val="Meiryo UI"/>
        <family val="2"/>
      </rPr>
      <t xml:space="preserve">.　特記事項
</t>
    </r>
    <r>
      <rPr>
        <sz val="7"/>
        <color rgb="FFFF0000"/>
        <rFont val="Meiryo UI"/>
        <family val="3"/>
        <charset val="128"/>
      </rPr>
      <t>（休学歴、大学検定試験など記入）</t>
    </r>
    <phoneticPr fontId="1" type="noConversion"/>
  </si>
  <si>
    <t>1. 応募時点ですでに卒業）</t>
    <phoneticPr fontId="1" type="noConversion"/>
  </si>
  <si>
    <r>
      <t>202</t>
    </r>
    <r>
      <rPr>
        <sz val="9"/>
        <color rgb="FFFF0000"/>
        <rFont val="Malgun Gothic"/>
        <family val="3"/>
        <charset val="129"/>
      </rPr>
      <t>4</t>
    </r>
    <r>
      <rPr>
        <sz val="9"/>
        <color rgb="FFFF0000"/>
        <rFont val="Meiryo UI"/>
        <family val="3"/>
        <charset val="128"/>
      </rPr>
      <t>.10月現在在籍関係確認</t>
    </r>
    <phoneticPr fontId="1" type="noConversion"/>
  </si>
  <si>
    <r>
      <rPr>
        <b/>
        <u/>
        <sz val="7"/>
        <color rgb="FFFF0000"/>
        <rFont val="Malgun Gothic"/>
        <family val="2"/>
        <charset val="129"/>
      </rPr>
      <t>2024.</t>
    </r>
    <r>
      <rPr>
        <b/>
        <u/>
        <sz val="7"/>
        <color rgb="FFFF0000"/>
        <rFont val="Meiryo UI"/>
        <family val="2"/>
      </rPr>
      <t>10月現在基準</t>
    </r>
    <r>
      <rPr>
        <sz val="7"/>
        <color rgb="FFFF0000"/>
        <rFont val="Meiryo UI"/>
        <family val="2"/>
      </rPr>
      <t xml:space="preserve">
第２学期（９月学期）休学中である者は
応募不可。</t>
    </r>
    <phoneticPr fontId="1" type="noConversion"/>
  </si>
  <si>
    <t>大学検定試験（2023）</t>
    <phoneticPr fontId="1" type="noConversion"/>
  </si>
  <si>
    <t>2024.10月現在在籍関係確認</t>
    <phoneticPr fontId="1" type="noConversion"/>
  </si>
  <si>
    <r>
      <t>応募時(5月から渡日前まで、</t>
    </r>
    <r>
      <rPr>
        <b/>
        <u/>
        <sz val="7"/>
        <color rgb="FFFF0000"/>
        <rFont val="Meiryo UI"/>
        <family val="2"/>
        <charset val="128"/>
      </rPr>
      <t>日本に在留中</t>
    </r>
    <r>
      <rPr>
        <sz val="7"/>
        <color rgb="FFFF0000"/>
        <rFont val="Meiryo UI"/>
        <family val="2"/>
        <charset val="128"/>
      </rPr>
      <t>または</t>
    </r>
    <r>
      <rPr>
        <b/>
        <u/>
        <sz val="7"/>
        <color rgb="FFFF0000"/>
        <rFont val="Meiryo UI"/>
        <family val="2"/>
        <charset val="128"/>
      </rPr>
      <t>在留予定者</t>
    </r>
    <r>
      <rPr>
        <sz val="7"/>
        <color rgb="FFFF0000"/>
        <rFont val="Meiryo UI"/>
        <family val="2"/>
        <charset val="128"/>
      </rPr>
      <t>の場合、帰国予定日を作成すること。</t>
    </r>
    <rPh sb="0" eb="3">
      <t>ｵｳﾎﾞｼﾞ</t>
    </rPh>
    <rPh sb="5" eb="6">
      <t>ｶﾞﾂ</t>
    </rPh>
    <rPh sb="8" eb="9">
      <t>ﾜﾀ</t>
    </rPh>
    <rPh sb="9" eb="10">
      <t>ﾋ</t>
    </rPh>
    <phoneticPr fontId="1" type="noConversion"/>
  </si>
  <si>
    <r>
      <t>2025.2.</t>
    </r>
    <r>
      <rPr>
        <sz val="7"/>
        <color rgb="FFC00000"/>
        <rFont val="Malgun Gothic"/>
        <family val="2"/>
        <charset val="129"/>
      </rPr>
      <t>28</t>
    </r>
    <phoneticPr fontId="1" type="noConversion"/>
  </si>
  <si>
    <t>2024.6月以降日本在留予定者</t>
    <rPh sb="11" eb="13">
      <t>ｻﾞｲﾘｭｳ</t>
    </rPh>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</si>
</sst>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26">
    <font>
      <sz val="11"/>
      <color theme="1"/>
      <name val="맑은 고딕"/>
      <family val="2"/>
      <charset val="129"/>
      <scheme val="minor"/>
    </font>
    <font>
      <sz val="8"/>
      <name val="맑은 고딕"/>
      <family val="2"/>
      <charset val="129"/>
      <scheme val="minor"/>
    </font>
    <font>
      <sz val="10"/>
      <color theme="1"/>
      <name val="Meiryo UI"/>
      <family val="2"/>
    </font>
    <font>
      <b/>
      <u/>
      <sz val="8"/>
      <color rgb="FFFF0000"/>
      <name val="Meiryo UI"/>
      <family val="2"/>
    </font>
    <font>
      <b/>
      <sz val="10"/>
      <color theme="1"/>
      <name val="Meiryo UI"/>
      <family val="2"/>
    </font>
    <font>
      <sz val="9"/>
      <color theme="1"/>
      <name val="Meiryo UI"/>
      <family val="2"/>
    </font>
    <font>
      <b/>
      <sz val="10"/>
      <color rgb="FFFF0000"/>
      <name val="Meiryo UI"/>
      <family val="2"/>
    </font>
    <font>
      <u/>
      <sz val="11"/>
      <color theme="10"/>
      <name val="맑은 고딕"/>
      <family val="2"/>
      <charset val="129"/>
      <scheme val="minor"/>
    </font>
    <font>
      <sz val="11"/>
      <color theme="1"/>
      <name val="Meiryo UI"/>
      <family val="2"/>
      <charset val="128"/>
    </font>
    <font>
      <sz val="11"/>
      <color theme="1"/>
      <name val="Meiryo UI"/>
      <family val="2"/>
    </font>
    <font>
      <sz val="7"/>
      <color rgb="FFFF0000"/>
      <name val="Meiryo UI"/>
      <family val="2"/>
    </font>
    <font>
      <b/>
      <u/>
      <sz val="7"/>
      <color rgb="FFFF0000"/>
      <name val="Meiryo UI"/>
      <family val="2"/>
    </font>
    <font>
      <b/>
      <sz val="7"/>
      <color rgb="FFFF0000"/>
      <name val="Meiryo UI"/>
      <family val="2"/>
    </font>
    <font>
      <sz val="7"/>
      <color theme="1"/>
      <name val="Meiryo UI"/>
      <family val="2"/>
    </font>
    <font>
      <sz val="7"/>
      <color theme="1"/>
      <name val="맑은 고딕"/>
      <family val="2"/>
      <charset val="129"/>
      <scheme val="minor"/>
    </font>
    <font>
      <u/>
      <sz val="7"/>
      <color rgb="FFFF0000"/>
      <name val="Meiryo UI"/>
      <family val="2"/>
    </font>
    <font>
      <sz val="7"/>
      <color rgb="FFFF0000"/>
      <name val="돋움"/>
      <family val="3"/>
      <charset val="129"/>
    </font>
    <font>
      <sz val="7"/>
      <color rgb="FFC00000"/>
      <name val="Meiryo UI"/>
      <family val="2"/>
    </font>
    <font>
      <b/>
      <sz val="10"/>
      <color theme="1"/>
      <name val="Meiryo UI"/>
      <family val="2"/>
      <charset val="128"/>
    </font>
    <font>
      <sz val="7"/>
      <color rgb="FFC00000"/>
      <name val="돋움"/>
      <family val="3"/>
      <charset val="129"/>
    </font>
    <font>
      <u/>
      <sz val="7"/>
      <color rgb="FFC00000"/>
      <name val="Meiryo UI"/>
      <family val="2"/>
    </font>
    <font>
      <sz val="7"/>
      <color rgb="FFC00000"/>
      <name val="MS Gothic"/>
      <family val="3"/>
    </font>
    <font>
      <sz val="10"/>
      <name val="Meiryo UI"/>
      <family val="2"/>
    </font>
    <font>
      <sz val="10"/>
      <name val="맑은 고딕"/>
      <family val="2"/>
      <charset val="129"/>
      <scheme val="minor"/>
    </font>
    <font>
      <sz val="10"/>
      <name val="돋움"/>
      <family val="3"/>
      <charset val="129"/>
    </font>
    <font>
      <sz val="11"/>
      <color theme="0"/>
      <name val="Meiryo UI"/>
      <family val="2"/>
    </font>
    <font>
      <b/>
      <sz val="10"/>
      <color rgb="FF00CCFF"/>
      <name val="Meiryo UI"/>
      <family val="2"/>
    </font>
    <font>
      <sz val="12"/>
      <color theme="1"/>
      <name val="Meiryo UI"/>
      <family val="2"/>
    </font>
    <font>
      <sz val="12"/>
      <color rgb="FFFF0000"/>
      <name val="Meiryo UI"/>
      <family val="2"/>
    </font>
    <font>
      <b/>
      <sz val="12"/>
      <color theme="1"/>
      <name val="Meiryo UI"/>
      <family val="2"/>
    </font>
    <font>
      <b/>
      <sz val="12"/>
      <color rgb="FFFF0000"/>
      <name val="Meiryo UI"/>
      <family val="2"/>
    </font>
    <font>
      <u/>
      <sz val="12"/>
      <color theme="1"/>
      <name val="Meiryo UI"/>
      <family val="2"/>
    </font>
    <font>
      <u/>
      <sz val="12"/>
      <color rgb="FFFF0000"/>
      <name val="Meiryo UI"/>
      <family val="2"/>
    </font>
    <font>
      <sz val="10"/>
      <color rgb="FF000000"/>
      <name val="맑은 고딕"/>
      <family val="3"/>
      <charset val="129"/>
      <scheme val="minor"/>
    </font>
    <font>
      <sz val="10"/>
      <color rgb="FF000000"/>
      <name val="MS Mincho"/>
      <family val="3"/>
      <charset val="128"/>
    </font>
    <font>
      <b/>
      <sz val="10"/>
      <name val="Meiryo UI"/>
      <family val="2"/>
      <charset val="128"/>
    </font>
    <font>
      <b/>
      <sz val="10"/>
      <name val="Meiryo UI"/>
      <family val="2"/>
    </font>
    <font>
      <b/>
      <sz val="9"/>
      <color theme="1"/>
      <name val="Meiryo UI"/>
      <family val="2"/>
      <charset val="128"/>
    </font>
    <font>
      <b/>
      <u/>
      <sz val="8"/>
      <name val="Meiryo UI"/>
      <family val="2"/>
    </font>
    <font>
      <b/>
      <u/>
      <sz val="11"/>
      <color theme="1"/>
      <name val="Meiryo UI"/>
      <family val="2"/>
    </font>
    <font>
      <sz val="8"/>
      <color rgb="FFFF0000"/>
      <name val="Meiryo UI"/>
      <family val="2"/>
    </font>
    <font>
      <sz val="14"/>
      <color rgb="FFFF0000"/>
      <name val="Meiryo UI"/>
      <family val="2"/>
    </font>
    <font>
      <sz val="9"/>
      <name val="Meiryo UI"/>
      <family val="2"/>
    </font>
    <font>
      <b/>
      <u/>
      <sz val="7"/>
      <name val="Meiryo UI"/>
      <family val="2"/>
    </font>
    <font>
      <sz val="8"/>
      <color rgb="FFFF0000"/>
      <name val="游ゴシック"/>
      <family val="2"/>
      <charset val="128"/>
    </font>
    <font>
      <b/>
      <sz val="10"/>
      <color rgb="FF0070C0"/>
      <name val="Meiryo UI"/>
      <family val="2"/>
    </font>
    <font>
      <b/>
      <sz val="10"/>
      <color rgb="FF0070C0"/>
      <name val="맑은 고딕"/>
      <family val="2"/>
      <charset val="129"/>
      <scheme val="minor"/>
    </font>
    <font>
      <sz val="11"/>
      <color rgb="FF0070C0"/>
      <name val="맑은 고딕"/>
      <family val="2"/>
      <charset val="129"/>
      <scheme val="minor"/>
    </font>
    <font>
      <sz val="10"/>
      <color rgb="FF0070C0"/>
      <name val="Meiryo UI"/>
      <family val="2"/>
    </font>
    <font>
      <sz val="10"/>
      <name val="Meiryo UI"/>
      <family val="2"/>
      <charset val="128"/>
    </font>
    <font>
      <b/>
      <sz val="14"/>
      <color theme="1"/>
      <name val="Meiryo UI"/>
      <family val="2"/>
      <charset val="128"/>
    </font>
    <font>
      <sz val="9"/>
      <name val="Meiryo UI"/>
      <family val="2"/>
      <charset val="128"/>
    </font>
    <font>
      <sz val="7"/>
      <name val="Meiryo UI"/>
      <family val="2"/>
      <charset val="128"/>
    </font>
    <font>
      <b/>
      <sz val="7"/>
      <color rgb="FFC00000"/>
      <name val="Meiryo UI"/>
      <family val="2"/>
      <charset val="128"/>
    </font>
    <font>
      <sz val="10"/>
      <color rgb="FFFF0000"/>
      <name val="Meiryo UI"/>
      <family val="2"/>
    </font>
    <font>
      <u/>
      <sz val="10"/>
      <color rgb="FFFF0000"/>
      <name val="Meiryo UI"/>
      <family val="2"/>
    </font>
    <font>
      <b/>
      <sz val="8"/>
      <color theme="1"/>
      <name val="맑은 고딕"/>
      <family val="2"/>
      <charset val="129"/>
      <scheme val="minor"/>
    </font>
    <font>
      <b/>
      <sz val="11"/>
      <color theme="1"/>
      <name val="맑은 고딕"/>
      <family val="2"/>
      <charset val="129"/>
      <scheme val="minor"/>
    </font>
    <font>
      <sz val="10"/>
      <name val="BatangChe"/>
      <family val="3"/>
      <charset val="129"/>
    </font>
    <font>
      <sz val="7"/>
      <color rgb="FFFF0000"/>
      <name val="ＭＳ ゴシック"/>
      <family val="3"/>
      <charset val="128"/>
    </font>
    <font>
      <b/>
      <u/>
      <sz val="7"/>
      <color rgb="FF0070C0"/>
      <name val="돋움"/>
      <family val="2"/>
    </font>
    <font>
      <sz val="7"/>
      <color rgb="FF0070C0"/>
      <name val="돋움"/>
      <family val="2"/>
    </font>
    <font>
      <sz val="7"/>
      <color rgb="FFFF0000"/>
      <name val="Meiryo UI"/>
      <family val="2"/>
      <charset val="128"/>
    </font>
    <font>
      <b/>
      <u/>
      <sz val="7"/>
      <color rgb="FFFF0000"/>
      <name val="Meiryo UI"/>
      <family val="2"/>
      <charset val="128"/>
    </font>
    <font>
      <b/>
      <sz val="10"/>
      <color rgb="FF002060"/>
      <name val="Meiryo UI"/>
      <family val="2"/>
    </font>
    <font>
      <u/>
      <sz val="9"/>
      <color rgb="FFFF0000"/>
      <name val="Meiryo UI"/>
      <family val="2"/>
    </font>
    <font>
      <sz val="10"/>
      <name val="ＭＳ ゴシック"/>
      <family val="3"/>
      <charset val="128"/>
    </font>
    <font>
      <b/>
      <u/>
      <sz val="22"/>
      <color theme="1"/>
      <name val="Meiryo UI"/>
      <family val="2"/>
      <charset val="128"/>
    </font>
    <font>
      <b/>
      <sz val="14"/>
      <color theme="1"/>
      <name val="Malgun Gothic"/>
      <family val="2"/>
      <charset val="129"/>
    </font>
    <font>
      <sz val="11"/>
      <color theme="1"/>
      <name val="Meiryo UI"/>
      <family val="3"/>
      <charset val="128"/>
    </font>
    <font>
      <b/>
      <sz val="11"/>
      <color theme="1"/>
      <name val="Meiryo UI"/>
      <family val="3"/>
      <charset val="128"/>
    </font>
    <font>
      <b/>
      <sz val="8"/>
      <color rgb="FF00B0F0"/>
      <name val="Meiryo UI"/>
      <family val="3"/>
      <charset val="128"/>
    </font>
    <font>
      <sz val="8"/>
      <color rgb="FF00B0F0"/>
      <name val="Meiryo UI"/>
      <family val="2"/>
      <charset val="128"/>
    </font>
    <font>
      <sz val="11"/>
      <name val="BatangChe"/>
      <family val="3"/>
      <charset val="129"/>
    </font>
    <font>
      <sz val="8"/>
      <name val="BatangChe"/>
      <family val="3"/>
      <charset val="129"/>
    </font>
    <font>
      <b/>
      <sz val="9"/>
      <color indexed="81"/>
      <name val="Tahoma"/>
      <family val="2"/>
    </font>
    <font>
      <b/>
      <sz val="9"/>
      <color indexed="81"/>
      <name val="BIZ UDPゴシック"/>
      <family val="3"/>
      <charset val="128"/>
    </font>
    <font>
      <b/>
      <sz val="9"/>
      <color indexed="81"/>
      <name val="BatangChe"/>
      <family val="3"/>
      <charset val="129"/>
    </font>
    <font>
      <sz val="11"/>
      <color theme="1"/>
      <name val="游ゴシック"/>
      <family val="1"/>
      <charset val="128"/>
    </font>
    <font>
      <b/>
      <u/>
      <sz val="20"/>
      <name val="Meiryo UI"/>
      <family val="3"/>
      <charset val="128"/>
    </font>
    <font>
      <sz val="14"/>
      <color rgb="FF0070C0"/>
      <name val="MoeumT R"/>
      <family val="1"/>
      <charset val="129"/>
    </font>
    <font>
      <b/>
      <u/>
      <sz val="14"/>
      <color rgb="FF0070C0"/>
      <name val="MoeumT R"/>
      <family val="1"/>
      <charset val="129"/>
    </font>
    <font>
      <b/>
      <sz val="11"/>
      <color rgb="FF0070C0"/>
      <name val="ＭＳ Ｐゴシック"/>
      <family val="3"/>
      <charset val="128"/>
    </font>
    <font>
      <sz val="12"/>
      <name val="ＭＳ Ｐ明朝"/>
      <family val="1"/>
      <charset val="128"/>
    </font>
    <font>
      <sz val="7"/>
      <color theme="0"/>
      <name val="Meiryo UI"/>
      <family val="2"/>
    </font>
    <font>
      <sz val="7"/>
      <color theme="0"/>
      <name val="BatangChe"/>
      <family val="3"/>
      <charset val="129"/>
    </font>
    <font>
      <sz val="8"/>
      <color theme="1"/>
      <name val="Meiryo UI"/>
      <family val="2"/>
    </font>
    <font>
      <b/>
      <sz val="8"/>
      <color rgb="FF00B050"/>
      <name val="Meiryo UI"/>
      <family val="2"/>
    </font>
    <font>
      <b/>
      <sz val="8"/>
      <color rgb="FFFF0000"/>
      <name val="Meiryo UI"/>
      <family val="2"/>
    </font>
    <font>
      <b/>
      <u/>
      <sz val="7"/>
      <color rgb="FFFF0000"/>
      <name val="Malgun Gothic"/>
      <family val="2"/>
      <charset val="129"/>
    </font>
    <font>
      <b/>
      <sz val="8"/>
      <color rgb="FF00B050"/>
      <name val="Meiryo UI"/>
      <family val="3"/>
      <charset val="128"/>
    </font>
    <font>
      <sz val="8"/>
      <color rgb="FF00B050"/>
      <name val="Meiryo UI"/>
      <family val="3"/>
      <charset val="128"/>
    </font>
    <font>
      <sz val="8"/>
      <name val="Meiryo UI"/>
      <family val="2"/>
    </font>
    <font>
      <b/>
      <sz val="10"/>
      <color theme="1"/>
      <name val="Meiryo UI"/>
      <family val="3"/>
      <charset val="128"/>
    </font>
    <font>
      <sz val="8"/>
      <color rgb="FFFF0000"/>
      <name val="Meiryo UI"/>
      <family val="3"/>
      <charset val="128"/>
    </font>
    <font>
      <sz val="6"/>
      <color theme="1"/>
      <name val="Meiryo UI"/>
      <family val="2"/>
    </font>
    <font>
      <b/>
      <sz val="10"/>
      <name val="Meiryo UI"/>
      <family val="3"/>
      <charset val="128"/>
    </font>
    <font>
      <sz val="6"/>
      <name val="ＭＳ Ｐゴシック"/>
      <family val="3"/>
      <charset val="128"/>
    </font>
    <font>
      <b/>
      <sz val="11"/>
      <name val="Meiryo UI"/>
      <family val="3"/>
      <charset val="128"/>
    </font>
    <font>
      <sz val="7"/>
      <color rgb="FFFF0000"/>
      <name val="Meiryo UI"/>
      <family val="3"/>
      <charset val="128"/>
    </font>
    <font>
      <b/>
      <sz val="8"/>
      <color rgb="FF0070C0"/>
      <name val="Meiryo UI"/>
      <family val="3"/>
      <charset val="128"/>
    </font>
    <font>
      <sz val="11"/>
      <color theme="1"/>
      <name val="Malgun Gothic"/>
      <family val="3"/>
      <charset val="129"/>
    </font>
    <font>
      <b/>
      <sz val="11"/>
      <color rgb="FFFF0000"/>
      <name val="ＭＳ ゴシック"/>
      <family val="3"/>
      <charset val="128"/>
    </font>
    <font>
      <b/>
      <sz val="9"/>
      <color theme="1"/>
      <name val="Meiryo UI"/>
      <family val="3"/>
      <charset val="128"/>
    </font>
    <font>
      <sz val="9"/>
      <color rgb="FFFF0000"/>
      <name val="Malgun Gothic"/>
      <family val="2"/>
      <charset val="129"/>
    </font>
    <font>
      <sz val="9"/>
      <color rgb="FFFF0000"/>
      <name val="Meiryo UI"/>
      <family val="2"/>
    </font>
    <font>
      <b/>
      <sz val="8"/>
      <color rgb="FFFF0000"/>
      <name val="Meiryo UI"/>
      <family val="3"/>
      <charset val="128"/>
    </font>
    <font>
      <b/>
      <sz val="12"/>
      <color rgb="FFFF0000"/>
      <name val="ＭＳ Ｐゴシック"/>
      <family val="3"/>
      <charset val="128"/>
    </font>
    <font>
      <b/>
      <u/>
      <sz val="12"/>
      <color rgb="FFFF0000"/>
      <name val="Meiryo UI"/>
      <family val="3"/>
      <charset val="128"/>
    </font>
    <font>
      <b/>
      <sz val="12"/>
      <color rgb="FF003366"/>
      <name val="Meiryo UI"/>
      <family val="3"/>
      <charset val="128"/>
    </font>
    <font>
      <b/>
      <sz val="10"/>
      <color rgb="FF003366"/>
      <name val="Meiryo UI"/>
      <family val="2"/>
      <charset val="128"/>
    </font>
    <font>
      <b/>
      <sz val="10"/>
      <color rgb="FFFF0000"/>
      <name val="Meiryo UI"/>
      <family val="3"/>
      <charset val="128"/>
    </font>
    <font>
      <sz val="10"/>
      <color theme="1"/>
      <name val="BatangChe"/>
      <family val="3"/>
      <charset val="129"/>
    </font>
    <font>
      <b/>
      <u/>
      <sz val="7"/>
      <color rgb="FF0070C0"/>
      <name val="Meiryo UI"/>
      <family val="3"/>
      <charset val="128"/>
    </font>
    <font>
      <sz val="7"/>
      <color rgb="FF0070C0"/>
      <name val="Meiryo UI"/>
      <family val="3"/>
      <charset val="128"/>
    </font>
    <font>
      <u/>
      <sz val="9"/>
      <color theme="10"/>
      <name val="맑은 고딕"/>
      <family val="2"/>
      <charset val="129"/>
      <scheme val="minor"/>
    </font>
    <font>
      <sz val="9"/>
      <color rgb="FFFF0000"/>
      <name val="Meiryo UI"/>
      <family val="3"/>
      <charset val="128"/>
    </font>
    <font>
      <sz val="7"/>
      <color rgb="FFFF0000"/>
      <name val="Meiryo UI"/>
      <family val="2"/>
      <charset val="129"/>
    </font>
    <font>
      <sz val="10"/>
      <color rgb="FF0070C0"/>
      <name val="Meiryo UI"/>
      <family val="2"/>
      <charset val="129"/>
    </font>
    <font>
      <sz val="10"/>
      <color rgb="FF0070C0"/>
      <name val="Malgun Gothic"/>
      <family val="2"/>
      <charset val="129"/>
    </font>
    <font>
      <b/>
      <sz val="12"/>
      <color theme="1"/>
      <name val="Expo M"/>
      <family val="1"/>
      <charset val="129"/>
    </font>
    <font>
      <b/>
      <u/>
      <sz val="7"/>
      <color theme="1"/>
      <name val="Meiryo UI"/>
      <family val="2"/>
    </font>
    <font>
      <b/>
      <u/>
      <sz val="10"/>
      <color rgb="FFFF0000"/>
      <name val="Meiryo UI"/>
      <family val="3"/>
      <charset val="128"/>
    </font>
    <font>
      <b/>
      <sz val="11"/>
      <name val="ＭＳ ゴシック"/>
      <family val="3"/>
      <charset val="128"/>
    </font>
    <font>
      <sz val="9"/>
      <color rgb="FFFF0000"/>
      <name val="Malgun Gothic"/>
      <family val="3"/>
      <charset val="129"/>
    </font>
    <font>
      <sz val="7"/>
      <color rgb="FFC00000"/>
      <name val="Malgun Gothic"/>
      <family val="2"/>
      <charset val="129"/>
    </font>
  </fonts>
  <fills count="15">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C00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FF0000"/>
        <bgColor indexed="64"/>
      </patternFill>
    </fill>
    <fill>
      <patternFill patternType="solid">
        <fgColor indexed="6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42">
    <xf numFmtId="0" fontId="0" fillId="0" borderId="0" xfId="0">
      <alignment vertical="center"/>
    </xf>
    <xf numFmtId="0" fontId="2" fillId="0" borderId="0" xfId="0" applyFont="1">
      <alignment vertical="center"/>
    </xf>
    <xf numFmtId="0" fontId="8" fillId="0" borderId="0" xfId="0" applyFont="1">
      <alignment vertical="center"/>
    </xf>
    <xf numFmtId="0" fontId="2" fillId="0" borderId="0" xfId="0" applyFont="1" applyAlignment="1">
      <alignment vertical="center" wrapText="1"/>
    </xf>
    <xf numFmtId="0" fontId="9" fillId="0" borderId="0" xfId="0" applyFont="1">
      <alignment vertical="center"/>
    </xf>
    <xf numFmtId="0" fontId="13" fillId="0" borderId="0" xfId="0" applyFont="1">
      <alignment vertical="center"/>
    </xf>
    <xf numFmtId="0" fontId="13" fillId="2" borderId="7" xfId="0" applyFont="1" applyFill="1" applyBorder="1" applyAlignment="1">
      <alignment horizontal="center" vertical="center"/>
    </xf>
    <xf numFmtId="0" fontId="10" fillId="2" borderId="7" xfId="0" applyFont="1" applyFill="1" applyBorder="1" applyAlignment="1">
      <alignment horizontal="center" vertical="center"/>
    </xf>
    <xf numFmtId="0" fontId="17" fillId="7" borderId="1" xfId="0" applyFont="1" applyFill="1" applyBorder="1" applyAlignment="1">
      <alignment horizontal="center" vertical="center" wrapText="1"/>
    </xf>
    <xf numFmtId="0" fontId="17" fillId="7" borderId="1" xfId="0" applyFont="1" applyFill="1" applyBorder="1" applyAlignment="1">
      <alignment horizontal="center" vertical="center"/>
    </xf>
    <xf numFmtId="14" fontId="17" fillId="7" borderId="1" xfId="0" applyNumberFormat="1"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0" borderId="0" xfId="0" applyFont="1">
      <alignment vertical="center"/>
    </xf>
    <xf numFmtId="0" fontId="22" fillId="8" borderId="1" xfId="0" applyFont="1" applyFill="1" applyBorder="1" applyAlignment="1">
      <alignment vertical="center" wrapText="1"/>
    </xf>
    <xf numFmtId="0" fontId="2" fillId="2" borderId="4" xfId="0" applyFont="1" applyFill="1" applyBorder="1" applyAlignment="1">
      <alignment horizontal="center" vertical="center" wrapText="1"/>
    </xf>
    <xf numFmtId="14" fontId="25" fillId="0" borderId="0" xfId="0" applyNumberFormat="1"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left" vertical="center"/>
    </xf>
    <xf numFmtId="0" fontId="33" fillId="0" borderId="0" xfId="0" applyFont="1" applyAlignment="1">
      <alignment horizontal="left" vertical="center"/>
    </xf>
    <xf numFmtId="0" fontId="17" fillId="2" borderId="5" xfId="0" applyFont="1" applyFill="1" applyBorder="1" applyAlignment="1">
      <alignment horizontal="center" vertical="center" wrapText="1"/>
    </xf>
    <xf numFmtId="0" fontId="20" fillId="7" borderId="1" xfId="1" applyFont="1" applyFill="1" applyBorder="1" applyAlignment="1">
      <alignment horizontal="center" vertical="center" wrapText="1"/>
    </xf>
    <xf numFmtId="0" fontId="17" fillId="0" borderId="0" xfId="0" applyFont="1" applyAlignment="1">
      <alignment horizontal="center" vertical="center"/>
    </xf>
    <xf numFmtId="0" fontId="22" fillId="6" borderId="1" xfId="0" applyFont="1" applyFill="1" applyBorder="1" applyAlignment="1">
      <alignment horizontal="center" vertical="center" wrapText="1"/>
    </xf>
    <xf numFmtId="0" fontId="22" fillId="0" borderId="1" xfId="0" applyFont="1" applyBorder="1" applyAlignment="1">
      <alignment horizontal="left" vertical="center" wrapText="1"/>
    </xf>
    <xf numFmtId="0" fontId="22" fillId="0" borderId="1" xfId="0" applyFont="1" applyBorder="1" applyAlignment="1">
      <alignment horizontal="center" vertical="center" wrapText="1"/>
    </xf>
    <xf numFmtId="0" fontId="22" fillId="5" borderId="1" xfId="0"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0" fontId="22" fillId="4" borderId="1" xfId="0" applyFont="1" applyFill="1" applyBorder="1" applyAlignment="1">
      <alignment horizontal="center" vertical="center" wrapText="1"/>
    </xf>
    <xf numFmtId="0" fontId="50" fillId="0" borderId="0" xfId="0" applyFont="1" applyAlignment="1">
      <alignment horizontal="left"/>
    </xf>
    <xf numFmtId="0" fontId="43" fillId="13" borderId="1" xfId="0" applyFont="1" applyFill="1" applyBorder="1" applyAlignment="1">
      <alignment horizontal="center" vertical="center" wrapText="1"/>
    </xf>
    <xf numFmtId="0" fontId="52" fillId="13" borderId="1" xfId="0" applyFont="1" applyFill="1" applyBorder="1" applyAlignment="1">
      <alignment horizontal="center" vertical="center" wrapText="1"/>
    </xf>
    <xf numFmtId="0" fontId="17" fillId="9" borderId="5" xfId="0" applyFont="1" applyFill="1" applyBorder="1" applyAlignment="1">
      <alignment horizontal="center" vertical="center" wrapText="1"/>
    </xf>
    <xf numFmtId="0" fontId="49" fillId="9" borderId="1" xfId="0" applyFont="1" applyFill="1" applyBorder="1" applyAlignment="1">
      <alignment horizontal="center" vertical="center" wrapText="1"/>
    </xf>
    <xf numFmtId="0" fontId="53" fillId="7"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54" fillId="8" borderId="1" xfId="0" applyFont="1" applyFill="1" applyBorder="1" applyAlignment="1">
      <alignment horizontal="center" vertical="center" wrapText="1"/>
    </xf>
    <xf numFmtId="0" fontId="0" fillId="0" borderId="0" xfId="0" applyBorder="1" applyAlignment="1">
      <alignment horizontal="center" vertical="center"/>
    </xf>
    <xf numFmtId="0" fontId="10" fillId="3" borderId="1" xfId="0" applyFont="1" applyFill="1" applyBorder="1" applyAlignment="1">
      <alignment horizontal="center" vertical="center"/>
    </xf>
    <xf numFmtId="0" fontId="2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48" fillId="8" borderId="1"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55" fillId="8"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8" fillId="0" borderId="0" xfId="0" applyFont="1" applyFill="1">
      <alignment vertical="center"/>
    </xf>
    <xf numFmtId="0" fontId="58"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62" fillId="3"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58" fillId="8" borderId="1" xfId="0" applyFont="1" applyFill="1" applyBorder="1" applyAlignment="1">
      <alignment horizontal="center" vertical="center" wrapText="1"/>
    </xf>
    <xf numFmtId="0" fontId="66" fillId="8" borderId="1"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2" fillId="8" borderId="1" xfId="0" applyFont="1" applyFill="1" applyBorder="1" applyAlignment="1">
      <alignment horizontal="center" vertical="center" wrapText="1"/>
    </xf>
    <xf numFmtId="0" fontId="35" fillId="8"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49" fillId="8" borderId="4" xfId="0" applyFont="1" applyFill="1" applyBorder="1" applyAlignment="1">
      <alignment horizontal="center" vertical="center" wrapText="1"/>
    </xf>
    <xf numFmtId="0" fontId="67" fillId="0" borderId="0" xfId="0" applyFont="1" applyAlignment="1"/>
    <xf numFmtId="0" fontId="69" fillId="0" borderId="0" xfId="0" applyFont="1" applyAlignment="1"/>
    <xf numFmtId="0" fontId="72" fillId="0" borderId="0" xfId="0" applyFont="1" applyAlignment="1">
      <alignment horizontal="left" vertical="center"/>
    </xf>
    <xf numFmtId="0" fontId="73" fillId="0" borderId="0" xfId="0" applyFont="1">
      <alignment vertical="center"/>
    </xf>
    <xf numFmtId="0" fontId="0" fillId="3" borderId="0" xfId="0" applyFill="1">
      <alignment vertical="center"/>
    </xf>
    <xf numFmtId="14" fontId="0" fillId="0" borderId="0" xfId="0" applyNumberFormat="1">
      <alignment vertical="center"/>
    </xf>
    <xf numFmtId="49" fontId="0" fillId="0" borderId="0" xfId="0" applyNumberFormat="1">
      <alignment vertical="center"/>
    </xf>
    <xf numFmtId="0" fontId="79" fillId="0" borderId="0" xfId="0" applyFont="1" applyAlignment="1">
      <alignment horizontal="left" vertical="top"/>
    </xf>
    <xf numFmtId="0" fontId="80" fillId="0" borderId="0" xfId="0" applyFont="1" applyAlignment="1">
      <alignment horizontal="left" vertical="top"/>
    </xf>
    <xf numFmtId="0" fontId="81" fillId="0" borderId="0" xfId="0" applyFont="1" applyAlignment="1">
      <alignment horizontal="left" vertical="top"/>
    </xf>
    <xf numFmtId="0" fontId="82" fillId="10" borderId="1" xfId="0" applyFont="1" applyFill="1" applyBorder="1" applyAlignment="1">
      <alignment horizontal="center" vertical="center" wrapText="1"/>
    </xf>
    <xf numFmtId="0" fontId="84" fillId="13" borderId="1" xfId="0" applyFont="1" applyFill="1" applyBorder="1" applyAlignment="1">
      <alignment horizontal="center" vertical="center" wrapText="1"/>
    </xf>
    <xf numFmtId="0" fontId="87" fillId="2" borderId="7" xfId="0" applyFont="1" applyFill="1" applyBorder="1" applyAlignment="1">
      <alignment horizontal="center" vertical="center"/>
    </xf>
    <xf numFmtId="0" fontId="87" fillId="3" borderId="1" xfId="0" applyFont="1" applyFill="1" applyBorder="1" applyAlignment="1">
      <alignment horizontal="center" vertical="center"/>
    </xf>
    <xf numFmtId="0" fontId="87" fillId="3" borderId="1" xfId="0" applyFont="1" applyFill="1" applyBorder="1" applyAlignment="1">
      <alignment horizontal="center" vertical="center" wrapText="1"/>
    </xf>
    <xf numFmtId="0" fontId="88" fillId="3" borderId="1" xfId="0" applyFont="1" applyFill="1" applyBorder="1" applyAlignment="1">
      <alignment horizontal="center" vertical="center" wrapText="1"/>
    </xf>
    <xf numFmtId="0" fontId="87" fillId="0" borderId="0" xfId="0" applyFont="1">
      <alignment vertical="center"/>
    </xf>
    <xf numFmtId="0" fontId="11" fillId="6" borderId="1" xfId="0" applyFont="1" applyFill="1" applyBorder="1" applyAlignment="1">
      <alignment horizontal="center" vertical="center" wrapText="1"/>
    </xf>
    <xf numFmtId="0" fontId="90" fillId="3" borderId="1" xfId="0" applyFont="1" applyFill="1" applyBorder="1" applyAlignment="1">
      <alignment horizontal="center" vertical="center" wrapText="1"/>
    </xf>
    <xf numFmtId="0" fontId="86" fillId="0" borderId="1" xfId="0" applyFont="1" applyBorder="1" applyAlignment="1">
      <alignment horizontal="center" vertical="center" wrapText="1"/>
    </xf>
    <xf numFmtId="0" fontId="92" fillId="0" borderId="1" xfId="0" applyFont="1" applyBorder="1" applyAlignment="1">
      <alignment horizontal="left" vertical="top" wrapText="1"/>
    </xf>
    <xf numFmtId="0" fontId="94" fillId="3" borderId="3" xfId="0" applyFont="1" applyFill="1" applyBorder="1" applyAlignment="1">
      <alignment horizontal="center" vertical="center" wrapText="1"/>
    </xf>
    <xf numFmtId="0" fontId="95" fillId="0" borderId="1" xfId="0" applyFont="1" applyBorder="1" applyAlignment="1">
      <alignment horizontal="left" vertical="top" wrapText="1"/>
    </xf>
    <xf numFmtId="0" fontId="99" fillId="3" borderId="1" xfId="0" applyFont="1" applyFill="1" applyBorder="1" applyAlignment="1">
      <alignment horizontal="center" vertical="center" wrapText="1"/>
    </xf>
    <xf numFmtId="0" fontId="100" fillId="3" borderId="1" xfId="0" applyFont="1" applyFill="1" applyBorder="1" applyAlignment="1">
      <alignment horizontal="center" vertical="center" wrapText="1"/>
    </xf>
    <xf numFmtId="0" fontId="99" fillId="11" borderId="1" xfId="0" applyFont="1" applyFill="1" applyBorder="1" applyAlignment="1">
      <alignment horizontal="center" vertical="center" wrapText="1"/>
    </xf>
    <xf numFmtId="0" fontId="101" fillId="14" borderId="1" xfId="0" applyFont="1" applyFill="1" applyBorder="1" applyAlignment="1" applyProtection="1">
      <alignment horizontal="center" vertical="center" wrapText="1"/>
      <protection locked="0"/>
    </xf>
    <xf numFmtId="0" fontId="102" fillId="0" borderId="1" xfId="0" applyFont="1" applyBorder="1" applyAlignment="1" applyProtection="1">
      <alignment horizontal="center" vertical="center" wrapText="1"/>
      <protection locked="0"/>
    </xf>
    <xf numFmtId="0" fontId="10" fillId="13" borderId="1" xfId="0" applyFont="1" applyFill="1" applyBorder="1" applyAlignment="1">
      <alignment horizontal="center" vertical="center" wrapText="1"/>
    </xf>
    <xf numFmtId="0" fontId="106" fillId="13" borderId="1" xfId="0" applyFont="1" applyFill="1" applyBorder="1" applyAlignment="1">
      <alignment horizontal="center" vertical="center" wrapText="1"/>
    </xf>
    <xf numFmtId="0" fontId="54" fillId="13" borderId="1" xfId="0" applyFont="1" applyFill="1" applyBorder="1">
      <alignment vertical="center"/>
    </xf>
    <xf numFmtId="0" fontId="22" fillId="8"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7" fillId="3" borderId="1" xfId="0" applyFont="1" applyFill="1" applyBorder="1" applyAlignment="1">
      <alignment horizontal="center" vertical="center" wrapText="1"/>
    </xf>
    <xf numFmtId="0" fontId="56" fillId="3" borderId="3" xfId="0" applyFont="1" applyFill="1" applyBorder="1" applyAlignment="1">
      <alignment horizontal="center" vertical="center" wrapText="1"/>
    </xf>
    <xf numFmtId="0" fontId="112" fillId="0" borderId="1" xfId="0" applyFont="1" applyBorder="1" applyAlignment="1">
      <alignment horizontal="center" vertical="center" wrapText="1"/>
    </xf>
    <xf numFmtId="0" fontId="115" fillId="0" borderId="0" xfId="1" applyFont="1">
      <alignment vertical="center"/>
    </xf>
    <xf numFmtId="0" fontId="87"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48" fillId="8" borderId="1" xfId="0" applyFont="1" applyFill="1" applyBorder="1" applyAlignment="1">
      <alignment horizontal="center" vertical="center" wrapText="1"/>
    </xf>
    <xf numFmtId="0" fontId="116" fillId="8" borderId="1" xfId="0" applyFont="1" applyFill="1" applyBorder="1" applyAlignment="1">
      <alignment horizontal="center" vertical="center" wrapText="1"/>
    </xf>
    <xf numFmtId="0" fontId="117" fillId="3" borderId="2" xfId="0" applyFont="1" applyFill="1" applyBorder="1" applyAlignment="1">
      <alignment horizontal="center" vertical="center" wrapText="1"/>
    </xf>
    <xf numFmtId="0" fontId="99" fillId="12" borderId="1" xfId="0" applyFont="1" applyFill="1" applyBorder="1" applyAlignment="1">
      <alignment horizontal="center" vertical="center" wrapText="1"/>
    </xf>
    <xf numFmtId="0" fontId="118" fillId="8" borderId="1" xfId="0" applyFont="1" applyFill="1" applyBorder="1" applyAlignment="1">
      <alignment horizontal="center" vertical="center" wrapText="1"/>
    </xf>
    <xf numFmtId="176" fontId="17" fillId="12" borderId="1" xfId="0" applyNumberFormat="1" applyFont="1" applyFill="1" applyBorder="1" applyAlignment="1">
      <alignment horizontal="center" vertical="center" wrapText="1"/>
    </xf>
    <xf numFmtId="1" fontId="17" fillId="6" borderId="1" xfId="0" applyNumberFormat="1" applyFont="1" applyFill="1" applyBorder="1" applyAlignment="1">
      <alignment horizontal="center" vertical="center" wrapText="1"/>
    </xf>
    <xf numFmtId="0" fontId="48" fillId="5" borderId="1" xfId="0" applyFont="1" applyFill="1" applyBorder="1" applyAlignment="1">
      <alignment horizontal="center" vertical="center" shrinkToFit="1"/>
    </xf>
    <xf numFmtId="0" fontId="118" fillId="5" borderId="1" xfId="0" applyFont="1" applyFill="1" applyBorder="1" applyAlignment="1">
      <alignment horizontal="center" vertical="center" shrinkToFit="1"/>
    </xf>
    <xf numFmtId="0" fontId="2" fillId="0" borderId="4"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13" fillId="0" borderId="7" xfId="0" applyFont="1" applyFill="1" applyBorder="1" applyAlignment="1">
      <alignment horizontal="center" vertical="center"/>
    </xf>
    <xf numFmtId="0" fontId="10" fillId="0" borderId="7" xfId="0" applyFont="1" applyFill="1" applyBorder="1" applyAlignment="1">
      <alignment horizontal="center" vertical="center"/>
    </xf>
    <xf numFmtId="0" fontId="87" fillId="0" borderId="7" xfId="0" applyFont="1" applyFill="1" applyBorder="1" applyAlignment="1">
      <alignment horizontal="center" vertical="center"/>
    </xf>
    <xf numFmtId="0" fontId="17" fillId="0" borderId="5"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0" fillId="0" borderId="0" xfId="0" applyFill="1">
      <alignment vertical="center"/>
    </xf>
    <xf numFmtId="0" fontId="4" fillId="5" borderId="1" xfId="0" applyFont="1" applyFill="1" applyBorder="1" applyAlignment="1">
      <alignment horizontal="center" vertical="center" wrapText="1"/>
    </xf>
    <xf numFmtId="0" fontId="22" fillId="5" borderId="1" xfId="0" applyFont="1" applyFill="1" applyBorder="1" applyAlignment="1">
      <alignment vertical="center" wrapText="1"/>
    </xf>
    <xf numFmtId="0" fontId="54" fillId="5" borderId="1" xfId="0" applyFont="1" applyFill="1" applyBorder="1" applyAlignment="1">
      <alignment horizontal="center" vertical="center" shrinkToFit="1"/>
    </xf>
    <xf numFmtId="0" fontId="48" fillId="5" borderId="1" xfId="0" applyFont="1" applyFill="1" applyBorder="1" applyAlignment="1">
      <alignment horizontal="center" vertical="center" wrapText="1"/>
    </xf>
    <xf numFmtId="0" fontId="55" fillId="5" borderId="1" xfId="0" applyFont="1" applyFill="1" applyBorder="1" applyAlignment="1">
      <alignment horizontal="center" vertical="center" shrinkToFit="1"/>
    </xf>
    <xf numFmtId="0" fontId="49" fillId="5" borderId="1" xfId="0" applyFont="1" applyFill="1" applyBorder="1" applyAlignment="1">
      <alignment horizontal="center" vertical="center" wrapText="1"/>
    </xf>
    <xf numFmtId="0" fontId="92" fillId="5" borderId="1" xfId="0" applyFont="1" applyFill="1" applyBorder="1" applyAlignment="1">
      <alignment horizontal="center" vertical="center" wrapText="1"/>
    </xf>
    <xf numFmtId="0" fontId="35"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58" fillId="5" borderId="1" xfId="0" applyFont="1" applyFill="1" applyBorder="1" applyAlignment="1">
      <alignment horizontal="center" vertical="center" wrapText="1"/>
    </xf>
    <xf numFmtId="0" fontId="66" fillId="5" borderId="1" xfId="0" applyFont="1" applyFill="1" applyBorder="1" applyAlignment="1">
      <alignment horizontal="center" vertical="center" wrapText="1"/>
    </xf>
    <xf numFmtId="0" fontId="121" fillId="6" borderId="1" xfId="0" applyFont="1" applyFill="1" applyBorder="1" applyAlignment="1">
      <alignment horizontal="center" vertical="center" wrapText="1"/>
    </xf>
    <xf numFmtId="0" fontId="123" fillId="5" borderId="1" xfId="0" applyFont="1" applyFill="1" applyBorder="1" applyAlignment="1" applyProtection="1">
      <alignment horizontal="center" vertical="center" wrapText="1"/>
      <protection locked="0"/>
    </xf>
    <xf numFmtId="0" fontId="7" fillId="0" borderId="0" xfId="1">
      <alignment vertical="center"/>
    </xf>
    <xf numFmtId="0" fontId="48" fillId="8" borderId="2" xfId="0" applyFont="1" applyFill="1" applyBorder="1" applyAlignment="1">
      <alignment horizontal="center" vertical="center" wrapText="1"/>
    </xf>
    <xf numFmtId="0" fontId="0" fillId="0" borderId="3" xfId="0"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35" fillId="8" borderId="2" xfId="0" applyFont="1" applyFill="1" applyBorder="1" applyAlignment="1">
      <alignment horizontal="center" vertical="center" wrapText="1"/>
    </xf>
    <xf numFmtId="0" fontId="0" fillId="0" borderId="6" xfId="0" applyBorder="1" applyAlignment="1">
      <alignment horizontal="center" vertical="center" wrapText="1"/>
    </xf>
    <xf numFmtId="0" fontId="103" fillId="8" borderId="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22" fillId="8" borderId="1" xfId="0" applyFont="1" applyFill="1" applyBorder="1" applyAlignment="1">
      <alignment horizontal="center" vertical="center" wrapText="1"/>
    </xf>
    <xf numFmtId="0" fontId="22" fillId="8" borderId="2" xfId="0" applyFont="1" applyFill="1" applyBorder="1" applyAlignment="1">
      <alignment horizontal="center" vertical="center" wrapText="1"/>
    </xf>
    <xf numFmtId="0" fontId="22" fillId="8" borderId="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87" fillId="3" borderId="1" xfId="0" applyFont="1" applyFill="1" applyBorder="1" applyAlignment="1">
      <alignment horizontal="center" vertical="center" wrapText="1"/>
    </xf>
    <xf numFmtId="0" fontId="18" fillId="8" borderId="4" xfId="0" applyFont="1" applyFill="1" applyBorder="1" applyAlignment="1">
      <alignment horizontal="center" vertical="center" wrapText="1"/>
    </xf>
    <xf numFmtId="0" fontId="0" fillId="0" borderId="5" xfId="0" applyBorder="1" applyAlignment="1">
      <alignment horizontal="center" vertical="center" wrapText="1"/>
    </xf>
    <xf numFmtId="0" fontId="18" fillId="8" borderId="2" xfId="0" applyFont="1" applyFill="1" applyBorder="1" applyAlignment="1">
      <alignment horizontal="center" vertical="center" wrapText="1"/>
    </xf>
    <xf numFmtId="0" fontId="0" fillId="8" borderId="6" xfId="0" applyFill="1" applyBorder="1" applyAlignment="1">
      <alignment horizontal="center" vertical="center" wrapText="1"/>
    </xf>
    <xf numFmtId="0" fontId="0" fillId="8" borderId="3" xfId="0" applyFill="1" applyBorder="1" applyAlignment="1">
      <alignment horizontal="center" vertical="center" wrapText="1"/>
    </xf>
    <xf numFmtId="0" fontId="10" fillId="3"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0" fillId="3" borderId="6" xfId="0" applyFill="1" applyBorder="1" applyAlignment="1">
      <alignment horizontal="center" vertical="center" wrapText="1"/>
    </xf>
    <xf numFmtId="0" fontId="23" fillId="8" borderId="3"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0" fillId="9" borderId="1" xfId="0" applyFill="1" applyBorder="1" applyAlignment="1">
      <alignment horizontal="center" vertical="center"/>
    </xf>
    <xf numFmtId="0" fontId="41" fillId="0" borderId="1" xfId="0" applyFont="1" applyBorder="1" applyAlignment="1">
      <alignment horizontal="center" vertical="center"/>
    </xf>
    <xf numFmtId="0" fontId="0" fillId="0" borderId="1" xfId="0" applyBorder="1" applyAlignment="1">
      <alignment horizontal="center" vertical="center"/>
    </xf>
    <xf numFmtId="0" fontId="13" fillId="3" borderId="6" xfId="0" applyFont="1" applyFill="1" applyBorder="1" applyAlignment="1">
      <alignment horizontal="center" vertical="center" wrapText="1"/>
    </xf>
    <xf numFmtId="0" fontId="0" fillId="3" borderId="3" xfId="0" applyFill="1" applyBorder="1" applyAlignment="1">
      <alignment horizontal="center" vertical="center" wrapText="1"/>
    </xf>
    <xf numFmtId="0" fontId="15" fillId="3" borderId="1" xfId="0" applyFont="1" applyFill="1" applyBorder="1" applyAlignment="1">
      <alignment horizontal="center" vertical="center" wrapText="1"/>
    </xf>
    <xf numFmtId="0" fontId="87" fillId="3" borderId="2" xfId="0" applyFont="1" applyFill="1" applyBorder="1" applyAlignment="1">
      <alignment horizontal="center" vertical="center" wrapText="1"/>
    </xf>
    <xf numFmtId="0" fontId="56" fillId="3" borderId="6" xfId="0" applyFont="1" applyFill="1" applyBorder="1" applyAlignment="1">
      <alignment horizontal="center" vertical="center" wrapText="1"/>
    </xf>
    <xf numFmtId="0" fontId="56" fillId="3" borderId="3" xfId="0" applyFont="1" applyFill="1" applyBorder="1" applyAlignment="1">
      <alignment horizontal="center" vertical="center" wrapText="1"/>
    </xf>
    <xf numFmtId="0" fontId="10" fillId="3" borderId="1" xfId="0" applyFont="1" applyFill="1" applyBorder="1" applyAlignment="1">
      <alignment horizontal="center" vertical="center"/>
    </xf>
    <xf numFmtId="0" fontId="42" fillId="13" borderId="1" xfId="0" applyFont="1" applyFill="1" applyBorder="1" applyAlignment="1">
      <alignment horizontal="center" vertical="center" wrapText="1"/>
    </xf>
    <xf numFmtId="0" fontId="51" fillId="13"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5" fillId="8" borderId="2" xfId="0" applyFont="1" applyFill="1" applyBorder="1" applyAlignment="1">
      <alignment horizontal="center" vertical="center" wrapText="1"/>
    </xf>
    <xf numFmtId="0" fontId="45" fillId="8" borderId="6" xfId="0" applyFont="1" applyFill="1" applyBorder="1" applyAlignment="1">
      <alignment horizontal="center" vertical="center" wrapText="1"/>
    </xf>
    <xf numFmtId="0" fontId="46" fillId="8" borderId="6" xfId="0" applyFont="1" applyFill="1" applyBorder="1" applyAlignment="1">
      <alignment horizontal="center" vertical="center" wrapText="1"/>
    </xf>
    <xf numFmtId="0" fontId="47" fillId="8" borderId="6" xfId="0" applyFont="1" applyFill="1" applyBorder="1" applyAlignment="1">
      <alignment horizontal="center" vertical="center" wrapText="1"/>
    </xf>
    <xf numFmtId="0" fontId="47" fillId="8" borderId="3" xfId="0" applyFont="1" applyFill="1" applyBorder="1" applyAlignment="1">
      <alignment horizontal="center" vertical="center" wrapText="1"/>
    </xf>
    <xf numFmtId="0" fontId="48" fillId="8" borderId="1" xfId="0" applyFont="1" applyFill="1" applyBorder="1" applyAlignment="1">
      <alignment horizontal="center" vertical="center" wrapText="1"/>
    </xf>
    <xf numFmtId="0" fontId="48" fillId="8" borderId="6" xfId="0" applyFont="1" applyFill="1" applyBorder="1" applyAlignment="1">
      <alignment horizontal="center" vertical="center" wrapText="1"/>
    </xf>
    <xf numFmtId="0" fontId="48" fillId="8" borderId="3" xfId="0" applyFont="1" applyFill="1" applyBorder="1" applyAlignment="1">
      <alignment horizontal="center" vertical="center" wrapText="1"/>
    </xf>
    <xf numFmtId="0" fontId="22" fillId="8" borderId="4" xfId="0" applyFont="1" applyFill="1" applyBorder="1" applyAlignment="1">
      <alignment horizontal="center" vertical="center" wrapText="1"/>
    </xf>
    <xf numFmtId="0" fontId="0" fillId="8" borderId="5" xfId="0" applyFill="1" applyBorder="1" applyAlignment="1">
      <alignment horizontal="center" vertical="center" wrapText="1"/>
    </xf>
    <xf numFmtId="0" fontId="37" fillId="8"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96" fillId="8" borderId="1" xfId="0" applyFont="1" applyFill="1" applyBorder="1" applyAlignment="1">
      <alignment horizontal="center" vertical="center" wrapText="1"/>
    </xf>
    <xf numFmtId="0" fontId="98" fillId="8" borderId="1" xfId="0" applyFont="1" applyFill="1" applyBorder="1" applyAlignment="1">
      <alignment horizontal="center" vertical="center"/>
    </xf>
    <xf numFmtId="0" fontId="93" fillId="8" borderId="4" xfId="0" applyFont="1" applyFill="1" applyBorder="1" applyAlignment="1">
      <alignment horizontal="center" vertical="center" wrapText="1"/>
    </xf>
    <xf numFmtId="0" fontId="93" fillId="0" borderId="7" xfId="0" applyFont="1" applyBorder="1" applyAlignment="1">
      <alignment horizontal="center" vertical="center" wrapText="1"/>
    </xf>
    <xf numFmtId="0" fontId="93" fillId="0" borderId="5" xfId="0" applyFont="1" applyBorder="1" applyAlignment="1">
      <alignment horizontal="center" vertical="center" wrapText="1"/>
    </xf>
    <xf numFmtId="0" fontId="35" fillId="8" borderId="1" xfId="0" applyFont="1" applyFill="1" applyBorder="1" applyAlignment="1">
      <alignment horizontal="center" vertical="center" wrapText="1"/>
    </xf>
    <xf numFmtId="0" fontId="36" fillId="8" borderId="2" xfId="0" applyFont="1" applyFill="1" applyBorder="1" applyAlignment="1">
      <alignment horizontal="center" vertical="center" wrapText="1"/>
    </xf>
    <xf numFmtId="0" fontId="57" fillId="0" borderId="6" xfId="0" applyFont="1" applyBorder="1" applyAlignment="1">
      <alignment horizontal="center" vertical="center" wrapText="1"/>
    </xf>
    <xf numFmtId="0" fontId="57" fillId="0" borderId="3" xfId="0" applyFont="1" applyBorder="1" applyAlignment="1">
      <alignment horizontal="center" vertical="center" wrapText="1"/>
    </xf>
    <xf numFmtId="0" fontId="104" fillId="13" borderId="1" xfId="0" applyFont="1" applyFill="1" applyBorder="1" applyAlignment="1">
      <alignment horizontal="center" vertical="center" wrapText="1"/>
    </xf>
    <xf numFmtId="0" fontId="105" fillId="13" borderId="1" xfId="0" applyFont="1" applyFill="1" applyBorder="1" applyAlignment="1">
      <alignment horizontal="center" vertical="center" wrapText="1"/>
    </xf>
    <xf numFmtId="0" fontId="23" fillId="8" borderId="5" xfId="0" applyFont="1" applyFill="1" applyBorder="1" applyAlignment="1">
      <alignment horizontal="center" vertical="center" wrapText="1"/>
    </xf>
    <xf numFmtId="0" fontId="36" fillId="8"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0" fillId="0" borderId="4"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120" fillId="0" borderId="2" xfId="0" applyFont="1" applyBorder="1" applyAlignment="1">
      <alignment horizontal="center" vertical="center"/>
    </xf>
    <xf numFmtId="0" fontId="120" fillId="0" borderId="3" xfId="0" applyFont="1" applyBorder="1" applyAlignment="1">
      <alignment horizontal="center" vertical="center"/>
    </xf>
    <xf numFmtId="0" fontId="42" fillId="5" borderId="1" xfId="0" applyFont="1" applyFill="1" applyBorder="1" applyAlignment="1">
      <alignment horizontal="center" vertical="center" wrapText="1"/>
    </xf>
    <xf numFmtId="0" fontId="51" fillId="5" borderId="1" xfId="0" applyFont="1" applyFill="1" applyBorder="1" applyAlignment="1">
      <alignment horizontal="center" vertical="center" wrapText="1"/>
    </xf>
    <xf numFmtId="0" fontId="45" fillId="5" borderId="1" xfId="0" applyFont="1" applyFill="1" applyBorder="1" applyAlignment="1">
      <alignment horizontal="center" vertical="center" wrapText="1"/>
    </xf>
    <xf numFmtId="0" fontId="46" fillId="5" borderId="1" xfId="0" applyFont="1" applyFill="1" applyBorder="1" applyAlignment="1">
      <alignment horizontal="center" vertical="center" wrapText="1"/>
    </xf>
    <xf numFmtId="0" fontId="47" fillId="5" borderId="1" xfId="0" applyFont="1" applyFill="1" applyBorder="1" applyAlignment="1">
      <alignment horizontal="center" vertical="center" wrapText="1"/>
    </xf>
    <xf numFmtId="0" fontId="48" fillId="5"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48" fillId="5" borderId="4" xfId="0" applyFont="1" applyFill="1" applyBorder="1" applyAlignment="1">
      <alignment horizontal="center" vertical="center" wrapText="1"/>
    </xf>
    <xf numFmtId="0" fontId="0" fillId="5" borderId="5" xfId="0" applyFill="1" applyBorder="1" applyAlignment="1">
      <alignment horizontal="center" vertical="center" wrapText="1"/>
    </xf>
    <xf numFmtId="0" fontId="37" fillId="5" borderId="1" xfId="0" applyFont="1" applyFill="1" applyBorder="1" applyAlignment="1">
      <alignment horizontal="center" vertical="center" wrapText="1"/>
    </xf>
    <xf numFmtId="0" fontId="35" fillId="5" borderId="1" xfId="0" applyFont="1" applyFill="1" applyBorder="1" applyAlignment="1">
      <alignment horizontal="center" vertical="center" wrapText="1"/>
    </xf>
    <xf numFmtId="0" fontId="44" fillId="3" borderId="2"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96" fillId="5" borderId="1" xfId="0" applyFont="1" applyFill="1" applyBorder="1" applyAlignment="1">
      <alignment horizontal="center" vertical="center" wrapText="1"/>
    </xf>
    <xf numFmtId="0" fontId="98" fillId="5" borderId="1" xfId="0" applyFont="1" applyFill="1" applyBorder="1" applyAlignment="1">
      <alignment horizontal="center" vertical="center"/>
    </xf>
    <xf numFmtId="0" fontId="23" fillId="5" borderId="1"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35" fillId="5" borderId="4" xfId="0" applyFont="1" applyFill="1" applyBorder="1" applyAlignment="1">
      <alignment horizontal="center" vertical="center" wrapText="1"/>
    </xf>
    <xf numFmtId="0" fontId="0" fillId="5" borderId="7" xfId="0" applyFill="1" applyBorder="1" applyAlignment="1">
      <alignment horizontal="center" vertical="center" wrapText="1"/>
    </xf>
    <xf numFmtId="0" fontId="22" fillId="5" borderId="4" xfId="0" applyFont="1" applyFill="1" applyBorder="1" applyAlignment="1">
      <alignment horizontal="center" vertical="center" wrapText="1"/>
    </xf>
    <xf numFmtId="0" fontId="103" fillId="5" borderId="1" xfId="0" applyFont="1" applyFill="1" applyBorder="1" applyAlignment="1">
      <alignment horizontal="center" vertical="center" wrapText="1"/>
    </xf>
    <xf numFmtId="0" fontId="64" fillId="5" borderId="1" xfId="0" applyFont="1" applyFill="1" applyBorder="1" applyAlignment="1">
      <alignment horizontal="center" vertical="center" wrapText="1"/>
    </xf>
    <xf numFmtId="0" fontId="57" fillId="5" borderId="1" xfId="0" applyFont="1" applyFill="1" applyBorder="1" applyAlignment="1">
      <alignment horizontal="center" vertical="center" wrapText="1"/>
    </xf>
    <xf numFmtId="0" fontId="93" fillId="5" borderId="1" xfId="0" applyFont="1" applyFill="1" applyBorder="1" applyAlignment="1">
      <alignment horizontal="center" vertical="center" wrapText="1"/>
    </xf>
    <xf numFmtId="0" fontId="64" fillId="6" borderId="2" xfId="0" applyFont="1" applyFill="1" applyBorder="1" applyAlignment="1">
      <alignment horizontal="center" vertical="center" wrapText="1"/>
    </xf>
    <xf numFmtId="0" fontId="64" fillId="6" borderId="6" xfId="0" applyFont="1" applyFill="1" applyBorder="1" applyAlignment="1">
      <alignment horizontal="center" vertical="center" wrapText="1"/>
    </xf>
    <xf numFmtId="0" fontId="57" fillId="6" borderId="6" xfId="0" applyFont="1" applyFill="1" applyBorder="1" applyAlignment="1">
      <alignment horizontal="center" vertical="center" wrapText="1"/>
    </xf>
    <xf numFmtId="0" fontId="57" fillId="6" borderId="3" xfId="0" applyFont="1" applyFill="1" applyBorder="1" applyAlignment="1">
      <alignment horizontal="center" vertical="center" wrapText="1"/>
    </xf>
  </cellXfs>
  <cellStyles count="2">
    <cellStyle name="표준" xfId="0" builtinId="0"/>
    <cellStyle name="하이퍼링크" xfId="1" builtinId="8"/>
  </cellStyles>
  <dxfs count="10">
    <dxf>
      <fill>
        <patternFill>
          <bgColor rgb="FF00B0F0"/>
        </patternFill>
      </fill>
    </dxf>
    <dxf>
      <fill>
        <patternFill>
          <bgColor rgb="FFFF0000"/>
        </patternFill>
      </fill>
    </dxf>
    <dxf>
      <fill>
        <patternFill>
          <bgColor rgb="FFFF0000"/>
        </patternFill>
      </fill>
    </dxf>
    <dxf>
      <font>
        <b/>
        <i val="0"/>
        <color rgb="FF00B0F0"/>
      </font>
      <fill>
        <patternFill patternType="solid">
          <fgColor rgb="FFFF0000"/>
          <bgColor rgb="FFFFC000"/>
        </patternFill>
      </fill>
    </dxf>
    <dxf>
      <font>
        <b/>
        <i val="0"/>
        <color rgb="FFFF0000"/>
      </font>
    </dxf>
    <dxf>
      <font>
        <b/>
        <i val="0"/>
        <color rgb="FFFF0000"/>
      </font>
    </dxf>
    <dxf>
      <fill>
        <patternFill>
          <bgColor rgb="FFFF0000"/>
        </patternFill>
      </fill>
    </dxf>
    <dxf>
      <font>
        <strike/>
      </font>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702722</xdr:colOff>
      <xdr:row>18</xdr:row>
      <xdr:rowOff>100871</xdr:rowOff>
    </xdr:from>
    <xdr:to>
      <xdr:col>10</xdr:col>
      <xdr:colOff>712980</xdr:colOff>
      <xdr:row>21</xdr:row>
      <xdr:rowOff>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5169619" y="8778474"/>
          <a:ext cx="3045120" cy="3065371"/>
        </a:xfrm>
        <a:prstGeom prst="wedgeRoundRectCallout">
          <a:avLst>
            <a:gd name="adj1" fmla="val -72519"/>
            <a:gd name="adj2" fmla="val -13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ko-KR" sz="700" b="0" u="sng">
              <a:solidFill>
                <a:sysClr val="windowText" lastClr="000000"/>
              </a:solidFill>
              <a:latin typeface="휴먼모음T" panose="02030504000101010101" pitchFamily="18" charset="-127"/>
              <a:ea typeface="휴먼모음T" panose="02030504000101010101" pitchFamily="18" charset="-127"/>
            </a:rPr>
            <a:t>1. </a:t>
          </a:r>
          <a:r>
            <a:rPr lang="ko-KR" altLang="en-US" sz="700" b="0" u="sng">
              <a:solidFill>
                <a:sysClr val="windowText" lastClr="000000"/>
              </a:solidFill>
              <a:latin typeface="휴먼모음T" panose="02030504000101010101" pitchFamily="18" charset="-127"/>
              <a:ea typeface="휴먼모음T" panose="02030504000101010101" pitchFamily="18" charset="-127"/>
            </a:rPr>
            <a:t>먼저 증명사진을 스캔</a:t>
          </a:r>
          <a:r>
            <a:rPr lang="en-US" altLang="ko-KR" sz="700" b="0" u="sng">
              <a:solidFill>
                <a:sysClr val="windowText" lastClr="000000"/>
              </a:solidFill>
              <a:latin typeface="휴먼모음T" panose="02030504000101010101" pitchFamily="18" charset="-127"/>
              <a:ea typeface="휴먼모음T" panose="02030504000101010101" pitchFamily="18" charset="-127"/>
            </a:rPr>
            <a:t>(2</a:t>
          </a:r>
          <a:r>
            <a:rPr lang="ko-KR" altLang="en-US" sz="700" b="0" u="sng">
              <a:solidFill>
                <a:sysClr val="windowText" lastClr="000000"/>
              </a:solidFill>
              <a:latin typeface="휴먼모음T" panose="02030504000101010101" pitchFamily="18" charset="-127"/>
              <a:ea typeface="휴먼모음T" panose="02030504000101010101" pitchFamily="18" charset="-127"/>
            </a:rPr>
            <a:t>메가바이트 이내</a:t>
          </a:r>
          <a:r>
            <a:rPr lang="en-US" altLang="ko-KR" sz="700" b="0" u="sng">
              <a:solidFill>
                <a:sysClr val="windowText" lastClr="000000"/>
              </a:solidFill>
              <a:latin typeface="휴먼모음T" panose="02030504000101010101" pitchFamily="18" charset="-127"/>
              <a:ea typeface="휴먼모음T" panose="02030504000101010101" pitchFamily="18" charset="-127"/>
            </a:rPr>
            <a:t>)</a:t>
          </a:r>
          <a:r>
            <a:rPr lang="ko-KR" altLang="en-US" sz="700" b="0" u="sng">
              <a:solidFill>
                <a:sysClr val="windowText" lastClr="000000"/>
              </a:solidFill>
              <a:latin typeface="휴먼모음T" panose="02030504000101010101" pitchFamily="18" charset="-127"/>
              <a:ea typeface="휴먼모음T" panose="02030504000101010101" pitchFamily="18" charset="-127"/>
            </a:rPr>
            <a:t>하여 본인이름으로 저장을 하고</a:t>
          </a:r>
          <a:r>
            <a:rPr lang="en-US" altLang="ko-KR" sz="700" b="0" u="sng">
              <a:solidFill>
                <a:sysClr val="windowText" lastClr="000000"/>
              </a:solidFill>
              <a:latin typeface="휴먼모음T" panose="02030504000101010101" pitchFamily="18" charset="-127"/>
              <a:ea typeface="휴먼모음T" panose="02030504000101010101" pitchFamily="18" charset="-127"/>
            </a:rPr>
            <a:t>,</a:t>
          </a:r>
        </a:p>
        <a:p>
          <a:pPr algn="l"/>
          <a:endParaRPr lang="en-US" altLang="ko-KR" sz="700" b="0">
            <a:solidFill>
              <a:srgbClr val="FF0000"/>
            </a:solidFill>
            <a:latin typeface="휴먼모음T" panose="02030504000101010101" pitchFamily="18" charset="-127"/>
            <a:ea typeface="휴먼모음T" panose="02030504000101010101" pitchFamily="18" charset="-127"/>
          </a:endParaRPr>
        </a:p>
        <a:p>
          <a:pPr algn="l"/>
          <a:r>
            <a:rPr lang="en-US" altLang="ko-KR" sz="700" b="0">
              <a:solidFill>
                <a:srgbClr val="FF0000"/>
              </a:solidFill>
              <a:latin typeface="휴먼모음T" panose="02030504000101010101" pitchFamily="18" charset="-127"/>
              <a:ea typeface="휴먼모음T" panose="02030504000101010101" pitchFamily="18" charset="-127"/>
            </a:rPr>
            <a:t>2. </a:t>
          </a:r>
          <a:r>
            <a:rPr lang="ko-KR" altLang="en-US" sz="700" b="0">
              <a:solidFill>
                <a:srgbClr val="FF0000"/>
              </a:solidFill>
              <a:latin typeface="휴먼모음T" panose="02030504000101010101" pitchFamily="18" charset="-127"/>
              <a:ea typeface="휴먼모음T" panose="02030504000101010101" pitchFamily="18" charset="-127"/>
            </a:rPr>
            <a:t>사진 셀을 마우스로 선택</a:t>
          </a:r>
          <a:r>
            <a:rPr lang="en-US" altLang="ko-KR" sz="700" b="0">
              <a:solidFill>
                <a:srgbClr val="FF0000"/>
              </a:solidFill>
              <a:latin typeface="휴먼모음T" panose="02030504000101010101" pitchFamily="18" charset="-127"/>
              <a:ea typeface="휴먼모음T" panose="02030504000101010101" pitchFamily="18" charset="-127"/>
            </a:rPr>
            <a:t>,</a:t>
          </a:r>
        </a:p>
        <a:p>
          <a:pPr algn="l"/>
          <a:r>
            <a:rPr lang="en-US" altLang="ko-KR" sz="700" b="0">
              <a:solidFill>
                <a:srgbClr val="FF0000"/>
              </a:solidFill>
              <a:latin typeface="휴먼모음T" panose="02030504000101010101" pitchFamily="18" charset="-127"/>
              <a:ea typeface="휴먼모음T" panose="02030504000101010101" pitchFamily="18" charset="-127"/>
            </a:rPr>
            <a:t>3. </a:t>
          </a:r>
          <a:r>
            <a:rPr lang="ko-KR" altLang="en-US" sz="700" b="0">
              <a:solidFill>
                <a:srgbClr val="FF0000"/>
              </a:solidFill>
              <a:latin typeface="휴먼모음T" panose="02030504000101010101" pitchFamily="18" charset="-127"/>
              <a:ea typeface="휴먼모음T" panose="02030504000101010101" pitchFamily="18" charset="-127"/>
            </a:rPr>
            <a:t>상단 메뉴바에서 </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a:solidFill>
                <a:sysClr val="windowText" lastClr="000000"/>
              </a:solidFill>
              <a:latin typeface="휴먼모음T" panose="02030504000101010101" pitchFamily="18" charset="-127"/>
              <a:ea typeface="휴먼모음T" panose="02030504000101010101" pitchFamily="18" charset="-127"/>
            </a:rPr>
            <a:t>삽입</a:t>
          </a:r>
          <a:r>
            <a:rPr lang="en-US" altLang="ko-KR" sz="700" b="0">
              <a:solidFill>
                <a:srgbClr val="FF0000"/>
              </a:solidFill>
              <a:latin typeface="휴먼모음T" panose="02030504000101010101" pitchFamily="18" charset="-127"/>
              <a:ea typeface="휴먼모음T" panose="02030504000101010101" pitchFamily="18" charset="-127"/>
            </a:rPr>
            <a:t>"  </a:t>
          </a:r>
          <a:r>
            <a:rPr lang="ko-KR" altLang="en-US" sz="700" b="0">
              <a:solidFill>
                <a:srgbClr val="FF0000"/>
              </a:solidFill>
              <a:latin typeface="휴먼모음T" panose="02030504000101010101" pitchFamily="18" charset="-127"/>
              <a:ea typeface="휴먼모음T" panose="02030504000101010101" pitchFamily="18" charset="-127"/>
            </a:rPr>
            <a:t>을 선택</a:t>
          </a:r>
          <a:r>
            <a:rPr lang="en-US" altLang="ko-KR" sz="700" b="0">
              <a:solidFill>
                <a:srgbClr val="FF0000"/>
              </a:solidFill>
              <a:latin typeface="휴먼모음T" panose="02030504000101010101" pitchFamily="18" charset="-127"/>
              <a:ea typeface="휴먼모음T" panose="02030504000101010101" pitchFamily="18" charset="-127"/>
            </a:rPr>
            <a:t>, </a:t>
          </a:r>
          <a:r>
            <a:rPr lang="ko-KR" altLang="en-US" sz="700" b="0">
              <a:solidFill>
                <a:srgbClr val="FF0000"/>
              </a:solidFill>
              <a:latin typeface="휴먼모음T" panose="02030504000101010101" pitchFamily="18" charset="-127"/>
              <a:ea typeface="휴먼모음T" panose="02030504000101010101" pitchFamily="18" charset="-127"/>
            </a:rPr>
            <a:t>아래에서</a:t>
          </a:r>
        </a:p>
        <a:p>
          <a:pPr algn="l"/>
          <a:r>
            <a:rPr lang="en-US" altLang="ko-KR" sz="700" b="0">
              <a:solidFill>
                <a:srgbClr val="FF0000"/>
              </a:solidFill>
              <a:latin typeface="휴먼모음T" panose="02030504000101010101" pitchFamily="18" charset="-127"/>
              <a:ea typeface="휴먼모음T" panose="02030504000101010101" pitchFamily="18" charset="-127"/>
            </a:rPr>
            <a:t>   "</a:t>
          </a:r>
          <a:r>
            <a:rPr lang="ko-KR" altLang="en-US" sz="700" b="0">
              <a:solidFill>
                <a:sysClr val="windowText" lastClr="000000"/>
              </a:solidFill>
              <a:latin typeface="휴먼모음T" panose="02030504000101010101" pitchFamily="18" charset="-127"/>
              <a:ea typeface="휴먼모음T" panose="02030504000101010101" pitchFamily="18" charset="-127"/>
            </a:rPr>
            <a:t>이미지</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a:solidFill>
                <a:srgbClr val="FF0000"/>
              </a:solidFill>
              <a:latin typeface="휴먼모음T" panose="02030504000101010101" pitchFamily="18" charset="-127"/>
              <a:ea typeface="휴먼모음T" panose="02030504000101010101" pitchFamily="18" charset="-127"/>
            </a:rPr>
            <a:t>를 클릭</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a:solidFill>
                <a:srgbClr val="FF0000"/>
              </a:solidFill>
              <a:latin typeface="휴먼모음T" panose="02030504000101010101" pitchFamily="18" charset="-127"/>
              <a:ea typeface="휴먼모음T" panose="02030504000101010101" pitchFamily="18" charset="-127"/>
            </a:rPr>
            <a:t> </a:t>
          </a:r>
          <a:endParaRPr lang="en-US" altLang="ko-KR" sz="700" b="0">
            <a:solidFill>
              <a:srgbClr val="FF0000"/>
            </a:solidFill>
            <a:latin typeface="휴먼모음T" panose="02030504000101010101" pitchFamily="18" charset="-127"/>
            <a:ea typeface="휴먼모음T" panose="02030504000101010101" pitchFamily="18" charset="-127"/>
          </a:endParaRPr>
        </a:p>
        <a:p>
          <a:pPr algn="l"/>
          <a:r>
            <a:rPr lang="en-US" altLang="ko-KR" sz="700" b="0">
              <a:solidFill>
                <a:srgbClr val="FF0000"/>
              </a:solidFill>
              <a:latin typeface="휴먼모음T" panose="02030504000101010101" pitchFamily="18" charset="-127"/>
              <a:ea typeface="휴먼모음T" panose="02030504000101010101" pitchFamily="18" charset="-127"/>
            </a:rPr>
            <a:t>4. </a:t>
          </a:r>
          <a:r>
            <a:rPr lang="ko-KR" altLang="en-US" sz="700" b="0">
              <a:solidFill>
                <a:srgbClr val="FF0000"/>
              </a:solidFill>
              <a:latin typeface="휴먼모음T" panose="02030504000101010101" pitchFamily="18" charset="-127"/>
              <a:ea typeface="휴먼모음T" panose="02030504000101010101" pitchFamily="18" charset="-127"/>
            </a:rPr>
            <a:t>컴퓨터에서 </a:t>
          </a:r>
          <a:r>
            <a:rPr lang="en-US" altLang="ko-KR" sz="700" b="0">
              <a:solidFill>
                <a:srgbClr val="FF0000"/>
              </a:solidFill>
              <a:latin typeface="휴먼모음T" panose="02030504000101010101" pitchFamily="18" charset="-127"/>
              <a:ea typeface="휴먼모음T" panose="02030504000101010101" pitchFamily="18" charset="-127"/>
            </a:rPr>
            <a:t>1.</a:t>
          </a:r>
          <a:r>
            <a:rPr lang="ko-KR" altLang="en-US" sz="700" b="0">
              <a:solidFill>
                <a:srgbClr val="FF0000"/>
              </a:solidFill>
              <a:latin typeface="휴먼모음T" panose="02030504000101010101" pitchFamily="18" charset="-127"/>
              <a:ea typeface="휴먼모음T" panose="02030504000101010101" pitchFamily="18" charset="-127"/>
            </a:rPr>
            <a:t>에 저장한 </a:t>
          </a:r>
          <a:r>
            <a:rPr lang="ko-KR" altLang="en-US" sz="700" b="0" u="sng">
              <a:solidFill>
                <a:sysClr val="windowText" lastClr="000000"/>
              </a:solidFill>
              <a:latin typeface="휴먼모음T" panose="02030504000101010101" pitchFamily="18" charset="-127"/>
              <a:ea typeface="휴먼모음T" panose="02030504000101010101" pitchFamily="18" charset="-127"/>
            </a:rPr>
            <a:t>증명사진 파일을 선택</a:t>
          </a:r>
          <a:r>
            <a:rPr lang="ko-KR" altLang="en-US" sz="700" b="0">
              <a:solidFill>
                <a:srgbClr val="FF0000"/>
              </a:solidFill>
              <a:latin typeface="휴먼모음T" panose="02030504000101010101" pitchFamily="18" charset="-127"/>
              <a:ea typeface="휴먼모음T" panose="02030504000101010101" pitchFamily="18" charset="-127"/>
            </a:rPr>
            <a:t>하여 삽입</a:t>
          </a:r>
          <a:r>
            <a:rPr lang="en-US" altLang="ko-KR" sz="700" b="0">
              <a:solidFill>
                <a:srgbClr val="FF0000"/>
              </a:solidFill>
              <a:latin typeface="휴먼모음T" panose="02030504000101010101" pitchFamily="18" charset="-127"/>
              <a:ea typeface="휴먼모음T" panose="02030504000101010101" pitchFamily="18" charset="-127"/>
            </a:rPr>
            <a:t>, </a:t>
          </a:r>
        </a:p>
        <a:p>
          <a:pPr algn="l"/>
          <a:r>
            <a:rPr lang="en-US" altLang="ko-KR" sz="700" b="0">
              <a:solidFill>
                <a:srgbClr val="FF0000"/>
              </a:solidFill>
              <a:latin typeface="휴먼모음T" panose="02030504000101010101" pitchFamily="18" charset="-127"/>
              <a:ea typeface="휴먼모음T" panose="02030504000101010101" pitchFamily="18" charset="-127"/>
            </a:rPr>
            <a:t>5. </a:t>
          </a:r>
          <a:r>
            <a:rPr lang="ko-KR" altLang="en-US" sz="700" b="0">
              <a:solidFill>
                <a:srgbClr val="FF0000"/>
              </a:solidFill>
              <a:latin typeface="휴먼모음T" panose="02030504000101010101" pitchFamily="18" charset="-127"/>
              <a:ea typeface="휴먼모음T" panose="02030504000101010101" pitchFamily="18" charset="-127"/>
            </a:rPr>
            <a:t>삽입한 사진 파일을 좌측 사진 삽입 칸에 적당한 크기로 조정한 다음</a:t>
          </a:r>
          <a:r>
            <a:rPr lang="en-US" altLang="ko-KR" sz="700" b="0">
              <a:solidFill>
                <a:srgbClr val="FF0000"/>
              </a:solidFill>
              <a:latin typeface="휴먼모음T" panose="02030504000101010101" pitchFamily="18" charset="-127"/>
              <a:ea typeface="휴먼모음T" panose="02030504000101010101" pitchFamily="18" charset="-127"/>
            </a:rPr>
            <a:t>, </a:t>
          </a:r>
        </a:p>
        <a:p>
          <a:pPr algn="l"/>
          <a:r>
            <a:rPr lang="en-US" altLang="ko-KR" sz="700" b="0">
              <a:solidFill>
                <a:srgbClr val="FF0000"/>
              </a:solidFill>
              <a:latin typeface="휴먼모음T" panose="02030504000101010101" pitchFamily="18" charset="-127"/>
              <a:ea typeface="휴먼모음T" panose="02030504000101010101" pitchFamily="18" charset="-127"/>
            </a:rPr>
            <a:t>6. </a:t>
          </a:r>
          <a:r>
            <a:rPr lang="ko-KR" altLang="en-US" sz="700" b="0">
              <a:solidFill>
                <a:srgbClr val="FF0000"/>
              </a:solidFill>
              <a:latin typeface="휴먼모음T" panose="02030504000101010101" pitchFamily="18" charset="-127"/>
              <a:ea typeface="휴먼모음T" panose="02030504000101010101" pitchFamily="18" charset="-127"/>
            </a:rPr>
            <a:t>엑셀 파일을 </a:t>
          </a:r>
          <a:r>
            <a:rPr lang="en-US" altLang="ko-KR" sz="700" b="0">
              <a:solidFill>
                <a:srgbClr val="FF0000"/>
              </a:solidFill>
              <a:latin typeface="휴먼모음T" panose="02030504000101010101" pitchFamily="18" charset="-127"/>
              <a:ea typeface="휴먼모음T" panose="02030504000101010101" pitchFamily="18" charset="-127"/>
            </a:rPr>
            <a:t>"</a:t>
          </a:r>
          <a:r>
            <a:rPr lang="en-US" altLang="ja-JP" sz="700" b="0" u="sng">
              <a:solidFill>
                <a:sysClr val="windowText" lastClr="000000"/>
              </a:solidFill>
              <a:latin typeface="휴먼모음T" panose="02030504000101010101" pitchFamily="18" charset="-127"/>
              <a:ea typeface="휴먼모음T" panose="02030504000101010101" pitchFamily="18" charset="-127"/>
            </a:rPr>
            <a:t>25SS_</a:t>
          </a:r>
          <a:r>
            <a:rPr lang="ko-KR" altLang="en-US" sz="700" b="0" u="sng">
              <a:solidFill>
                <a:sysClr val="windowText" lastClr="000000"/>
              </a:solidFill>
              <a:latin typeface="휴먼모음T" panose="02030504000101010101" pitchFamily="18" charset="-127"/>
              <a:ea typeface="휴먼모음T" panose="02030504000101010101" pitchFamily="18" charset="-127"/>
            </a:rPr>
            <a:t>성명</a:t>
          </a:r>
          <a:r>
            <a:rPr lang="en-US" altLang="ko-KR" sz="700" b="0" u="sng">
              <a:solidFill>
                <a:sysClr val="windowText" lastClr="000000"/>
              </a:solidFill>
              <a:latin typeface="휴먼모음T" panose="02030504000101010101" pitchFamily="18" charset="-127"/>
              <a:ea typeface="휴먼모음T" panose="02030504000101010101" pitchFamily="18" charset="-127"/>
            </a:rPr>
            <a:t>_</a:t>
          </a:r>
          <a:r>
            <a:rPr lang="ko-KR" altLang="en-US" sz="700" b="0" u="sng">
              <a:solidFill>
                <a:sysClr val="windowText" lastClr="000000"/>
              </a:solidFill>
              <a:latin typeface="휴먼모음T" panose="02030504000101010101" pitchFamily="18" charset="-127"/>
              <a:ea typeface="휴먼모음T" panose="02030504000101010101" pitchFamily="18" charset="-127"/>
            </a:rPr>
            <a:t>파일명</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a:solidFill>
                <a:srgbClr val="FF0000"/>
              </a:solidFill>
              <a:latin typeface="휴먼모음T" panose="02030504000101010101" pitchFamily="18" charset="-127"/>
              <a:ea typeface="휴먼모음T" panose="02030504000101010101" pitchFamily="18" charset="-127"/>
            </a:rPr>
            <a:t>으로 저장할 것</a:t>
          </a:r>
          <a:r>
            <a:rPr lang="en-US" altLang="ko-KR" sz="700" b="0">
              <a:solidFill>
                <a:srgbClr val="FF0000"/>
              </a:solidFill>
              <a:latin typeface="휴먼모음T" panose="02030504000101010101" pitchFamily="18" charset="-127"/>
              <a:ea typeface="휴먼모음T" panose="02030504000101010101" pitchFamily="18" charset="-127"/>
            </a:rPr>
            <a:t>.</a:t>
          </a:r>
        </a:p>
        <a:p>
          <a:pPr algn="l"/>
          <a:r>
            <a:rPr lang="en-US" altLang="ko-KR" sz="700" b="0">
              <a:solidFill>
                <a:srgbClr val="FF0000"/>
              </a:solidFill>
              <a:latin typeface="휴먼모음T" panose="02030504000101010101" pitchFamily="18" charset="-127"/>
              <a:ea typeface="휴먼모음T" panose="02030504000101010101" pitchFamily="18" charset="-127"/>
            </a:rPr>
            <a:t>7. </a:t>
          </a:r>
          <a:r>
            <a:rPr lang="ko-KR" altLang="en-US" sz="700" b="0">
              <a:solidFill>
                <a:srgbClr val="FF0000"/>
              </a:solidFill>
              <a:latin typeface="휴먼모음T" panose="02030504000101010101" pitchFamily="18" charset="-127"/>
              <a:ea typeface="휴먼모음T" panose="02030504000101010101" pitchFamily="18" charset="-127"/>
            </a:rPr>
            <a:t>저장한 파일을 접수기간 내에 메일 발송</a:t>
          </a:r>
          <a:r>
            <a:rPr lang="en-US" altLang="ko-KR" sz="700" b="0">
              <a:solidFill>
                <a:srgbClr val="FF0000"/>
              </a:solidFill>
              <a:latin typeface="휴먼모음T" panose="02030504000101010101" pitchFamily="18" charset="-127"/>
              <a:ea typeface="휴먼모음T" panose="02030504000101010101" pitchFamily="18" charset="-127"/>
            </a:rPr>
            <a:t>.</a:t>
          </a:r>
        </a:p>
        <a:p>
          <a:pPr algn="l"/>
          <a:endParaRPr lang="en-US" altLang="ko-KR" sz="700" b="0">
            <a:solidFill>
              <a:srgbClr val="FF0000"/>
            </a:solidFill>
            <a:latin typeface="휴먼모음T" panose="02030504000101010101" pitchFamily="18" charset="-127"/>
            <a:ea typeface="휴먼모음T" panose="02030504000101010101" pitchFamily="18" charset="-127"/>
          </a:endParaRPr>
        </a:p>
        <a:p>
          <a:pPr algn="l"/>
          <a:endParaRPr lang="en-US" altLang="ko-KR" sz="700" b="0">
            <a:solidFill>
              <a:srgbClr val="FF0000"/>
            </a:solidFill>
            <a:latin typeface="휴먼모음T" panose="02030504000101010101" pitchFamily="18" charset="-127"/>
            <a:ea typeface="휴먼모음T" panose="02030504000101010101" pitchFamily="18" charset="-127"/>
          </a:endParaRPr>
        </a:p>
        <a:p>
          <a:pPr algn="l"/>
          <a:r>
            <a:rPr lang="en-US" altLang="ko-KR" sz="700" b="0">
              <a:solidFill>
                <a:srgbClr val="0070C0"/>
              </a:solidFill>
              <a:latin typeface="휴먼모음T" panose="02030504000101010101" pitchFamily="18" charset="-127"/>
              <a:ea typeface="휴먼모음T" panose="02030504000101010101" pitchFamily="18" charset="-127"/>
            </a:rPr>
            <a:t>*</a:t>
          </a:r>
          <a:r>
            <a:rPr lang="ko-KR" altLang="en-US" sz="700" b="0">
              <a:solidFill>
                <a:srgbClr val="0070C0"/>
              </a:solidFill>
              <a:latin typeface="휴먼모음T" panose="02030504000101010101" pitchFamily="18" charset="-127"/>
              <a:ea typeface="휴먼모음T" panose="02030504000101010101" pitchFamily="18" charset="-127"/>
            </a:rPr>
            <a:t>주</a:t>
          </a:r>
          <a:r>
            <a:rPr lang="en-US" altLang="ko-KR" sz="700" b="0">
              <a:solidFill>
                <a:srgbClr val="0070C0"/>
              </a:solidFill>
              <a:latin typeface="휴먼모음T" panose="02030504000101010101" pitchFamily="18" charset="-127"/>
              <a:ea typeface="휴먼모음T" panose="02030504000101010101" pitchFamily="18" charset="-127"/>
            </a:rPr>
            <a:t>: </a:t>
          </a:r>
          <a:r>
            <a:rPr lang="ko-KR" altLang="en-US" sz="700" b="0">
              <a:solidFill>
                <a:srgbClr val="0070C0"/>
              </a:solidFill>
              <a:latin typeface="휴먼모음T" panose="02030504000101010101" pitchFamily="18" charset="-127"/>
              <a:ea typeface="휴먼모음T" panose="02030504000101010101" pitchFamily="18" charset="-127"/>
            </a:rPr>
            <a:t>사진 파일의 크기를 가능한 </a:t>
          </a:r>
          <a:r>
            <a:rPr lang="en-US" altLang="ko-KR" sz="700" b="0" u="sng">
              <a:solidFill>
                <a:sysClr val="windowText" lastClr="000000"/>
              </a:solidFill>
              <a:latin typeface="휴먼모음T" panose="02030504000101010101" pitchFamily="18" charset="-127"/>
              <a:ea typeface="휴먼모음T" panose="02030504000101010101" pitchFamily="18" charset="-127"/>
            </a:rPr>
            <a:t>2</a:t>
          </a:r>
          <a:r>
            <a:rPr lang="ko-KR" altLang="en-US" sz="700" b="0" u="sng">
              <a:solidFill>
                <a:sysClr val="windowText" lastClr="000000"/>
              </a:solidFill>
              <a:latin typeface="휴먼모음T" panose="02030504000101010101" pitchFamily="18" charset="-127"/>
              <a:ea typeface="휴먼모음T" panose="02030504000101010101" pitchFamily="18" charset="-127"/>
            </a:rPr>
            <a:t>메가를 넘기지 않으며</a:t>
          </a:r>
          <a:r>
            <a:rPr lang="en-US" altLang="ko-KR" sz="700" b="0">
              <a:solidFill>
                <a:srgbClr val="0070C0"/>
              </a:solidFill>
              <a:latin typeface="휴먼모음T" panose="02030504000101010101" pitchFamily="18" charset="-127"/>
              <a:ea typeface="휴먼모음T" panose="02030504000101010101" pitchFamily="18" charset="-127"/>
            </a:rPr>
            <a:t>, </a:t>
          </a:r>
          <a:r>
            <a:rPr lang="ko-KR" altLang="en-US" sz="700" b="0">
              <a:solidFill>
                <a:srgbClr val="0070C0"/>
              </a:solidFill>
              <a:latin typeface="휴먼모음T" panose="02030504000101010101" pitchFamily="18" charset="-127"/>
              <a:ea typeface="휴먼모음T" panose="02030504000101010101" pitchFamily="18" charset="-127"/>
            </a:rPr>
            <a:t>수정 또는 편집하지 않은 원본의 사진</a:t>
          </a:r>
          <a:r>
            <a:rPr lang="en-US" altLang="ko-KR" sz="700" b="0">
              <a:solidFill>
                <a:srgbClr val="0070C0"/>
              </a:solidFill>
              <a:latin typeface="휴먼모음T" panose="02030504000101010101" pitchFamily="18" charset="-127"/>
              <a:ea typeface="휴먼모음T" panose="02030504000101010101" pitchFamily="18" charset="-127"/>
            </a:rPr>
            <a:t>(</a:t>
          </a:r>
          <a:r>
            <a:rPr lang="ko-KR" altLang="en-US" sz="700" b="0">
              <a:solidFill>
                <a:srgbClr val="0070C0"/>
              </a:solidFill>
              <a:latin typeface="휴먼모음T" panose="02030504000101010101" pitchFamily="18" charset="-127"/>
              <a:ea typeface="휴먼모음T" panose="02030504000101010101" pitchFamily="18" charset="-127"/>
            </a:rPr>
            <a:t>가능한 </a:t>
          </a:r>
          <a:r>
            <a:rPr lang="ko-KR" altLang="en-US" sz="700" b="0" u="sng">
              <a:solidFill>
                <a:sysClr val="windowText" lastClr="000000"/>
              </a:solidFill>
              <a:latin typeface="휴먼모음T" panose="02030504000101010101" pitchFamily="18" charset="-127"/>
              <a:ea typeface="휴먼모음T" panose="02030504000101010101" pitchFamily="18" charset="-127"/>
            </a:rPr>
            <a:t>여권 사진</a:t>
          </a:r>
          <a:r>
            <a:rPr lang="en-US" altLang="ko-KR" sz="700" b="0">
              <a:solidFill>
                <a:srgbClr val="0070C0"/>
              </a:solidFill>
              <a:latin typeface="휴먼모음T" panose="02030504000101010101" pitchFamily="18" charset="-127"/>
              <a:ea typeface="휴먼모음T" panose="02030504000101010101" pitchFamily="18" charset="-127"/>
            </a:rPr>
            <a:t>)</a:t>
          </a:r>
          <a:r>
            <a:rPr lang="ko-KR" altLang="en-US" sz="700" b="0">
              <a:solidFill>
                <a:srgbClr val="0070C0"/>
              </a:solidFill>
              <a:latin typeface="휴먼모음T" panose="02030504000101010101" pitchFamily="18" charset="-127"/>
              <a:ea typeface="휴먼모음T" panose="02030504000101010101" pitchFamily="18" charset="-127"/>
            </a:rPr>
            <a:t>은</a:t>
          </a:r>
          <a:r>
            <a:rPr lang="en-US" altLang="ko-KR" sz="700" b="0">
              <a:solidFill>
                <a:srgbClr val="0070C0"/>
              </a:solidFill>
              <a:latin typeface="휴먼모음T" panose="02030504000101010101" pitchFamily="18" charset="-127"/>
              <a:ea typeface="휴먼모음T" panose="02030504000101010101" pitchFamily="18" charset="-127"/>
            </a:rPr>
            <a:t>,</a:t>
          </a:r>
          <a:r>
            <a:rPr lang="ko-KR" altLang="en-US" sz="700" b="0">
              <a:solidFill>
                <a:srgbClr val="0070C0"/>
              </a:solidFill>
              <a:latin typeface="휴먼모음T" panose="02030504000101010101" pitchFamily="18" charset="-127"/>
              <a:ea typeface="휴먼모음T" panose="02030504000101010101" pitchFamily="18" charset="-127"/>
            </a:rPr>
            <a:t> 반드시 사진 크기를 조정할 시에도 종횡비율을 동일하게 하여 조정할 것</a:t>
          </a:r>
          <a:r>
            <a:rPr lang="en-US" altLang="ko-KR" sz="700" b="0">
              <a:solidFill>
                <a:srgbClr val="0070C0"/>
              </a:solidFill>
              <a:latin typeface="휴먼모음T" panose="02030504000101010101" pitchFamily="18" charset="-127"/>
              <a:ea typeface="휴먼모음T" panose="02030504000101010101" pitchFamily="18" charset="-127"/>
            </a:rPr>
            <a:t>.</a:t>
          </a:r>
        </a:p>
        <a:p>
          <a:pPr algn="l"/>
          <a:endParaRPr lang="en-US" altLang="ko-KR" sz="700" b="0">
            <a:solidFill>
              <a:srgbClr val="0070C0"/>
            </a:solidFill>
            <a:latin typeface="휴먼모음T" panose="02030504000101010101" pitchFamily="18" charset="-127"/>
            <a:ea typeface="휴먼모음T" panose="02030504000101010101" pitchFamily="18" charset="-127"/>
          </a:endParaRPr>
        </a:p>
        <a:p>
          <a:pPr algn="l"/>
          <a:r>
            <a:rPr lang="ko-KR" altLang="en-US" sz="700" b="1" u="sng">
              <a:solidFill>
                <a:srgbClr val="7030A0"/>
              </a:solidFill>
              <a:latin typeface="휴먼모음T" panose="02030504000101010101" pitchFamily="18" charset="-127"/>
              <a:ea typeface="휴먼모음T" panose="02030504000101010101" pitchFamily="18" charset="-127"/>
            </a:rPr>
            <a:t>또한</a:t>
          </a:r>
          <a:r>
            <a:rPr lang="en-US" altLang="ko-KR" sz="700" b="1" u="sng">
              <a:solidFill>
                <a:srgbClr val="7030A0"/>
              </a:solidFill>
              <a:latin typeface="휴먼모음T" panose="02030504000101010101" pitchFamily="18" charset="-127"/>
              <a:ea typeface="휴먼모음T" panose="02030504000101010101" pitchFamily="18" charset="-127"/>
            </a:rPr>
            <a:t>,</a:t>
          </a:r>
          <a:r>
            <a:rPr lang="ko-KR" altLang="en-US" sz="700" b="1" u="sng">
              <a:solidFill>
                <a:srgbClr val="7030A0"/>
              </a:solidFill>
              <a:latin typeface="휴먼모음T" panose="02030504000101010101" pitchFamily="18" charset="-127"/>
              <a:ea typeface="휴먼모음T" panose="02030504000101010101" pitchFamily="18" charset="-127"/>
            </a:rPr>
            <a:t> 사진을 수정 변형하거나 여권용도의 사진 규격이 아닌 경우 접수되지 않을 수 있으니 주의 바라며</a:t>
          </a:r>
          <a:r>
            <a:rPr lang="en-US" altLang="ko-KR" sz="700" b="1" u="sng">
              <a:solidFill>
                <a:srgbClr val="7030A0"/>
              </a:solidFill>
              <a:latin typeface="휴먼모음T" panose="02030504000101010101" pitchFamily="18" charset="-127"/>
              <a:ea typeface="휴먼모음T" panose="02030504000101010101" pitchFamily="18" charset="-127"/>
            </a:rPr>
            <a:t>, </a:t>
          </a:r>
          <a:r>
            <a:rPr lang="ko-KR" altLang="en-US" sz="700" b="1" u="sng">
              <a:solidFill>
                <a:srgbClr val="7030A0"/>
              </a:solidFill>
              <a:latin typeface="휴먼모음T" panose="02030504000101010101" pitchFamily="18" charset="-127"/>
              <a:ea typeface="휴먼모음T" panose="02030504000101010101" pitchFamily="18" charset="-127"/>
            </a:rPr>
            <a:t>신청서 사진도 동일한 사진을 이용할 것</a:t>
          </a:r>
          <a:r>
            <a:rPr lang="en-US" altLang="ko-KR" sz="700" b="1" u="sng">
              <a:solidFill>
                <a:srgbClr val="7030A0"/>
              </a:solidFill>
              <a:latin typeface="휴먼모음T" panose="02030504000101010101" pitchFamily="18" charset="-127"/>
              <a:ea typeface="휴먼모음T" panose="02030504000101010101" pitchFamily="18" charset="-127"/>
            </a:rPr>
            <a:t>.</a:t>
          </a:r>
          <a:r>
            <a:rPr lang="ko-KR" altLang="en-US" sz="700" b="1" u="sng">
              <a:solidFill>
                <a:srgbClr val="7030A0"/>
              </a:solidFill>
              <a:latin typeface="휴먼모음T" panose="02030504000101010101" pitchFamily="18" charset="-127"/>
              <a:ea typeface="휴먼모음T" panose="02030504000101010101" pitchFamily="18" charset="-127"/>
            </a:rPr>
            <a:t> </a:t>
          </a:r>
        </a:p>
      </xdr:txBody>
    </xdr:sp>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tudyinjapan.go.jp/en/_mt/2024/04/2025_Application_SpecializedTraining.pdf" TargetMode="External"/><Relationship Id="rId2" Type="http://schemas.openxmlformats.org/officeDocument/2006/relationships/hyperlink" Target="mailto:honggldo@monbu.com" TargetMode="External"/><Relationship Id="rId1" Type="http://schemas.openxmlformats.org/officeDocument/2006/relationships/hyperlink" Target="mailto:zzz@zz.zz.zz"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honggldo@monbu.com" TargetMode="External"/><Relationship Id="rId1" Type="http://schemas.openxmlformats.org/officeDocument/2006/relationships/hyperlink" Target="mailto:zzz@zz.zz.zz"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H20"/>
  <sheetViews>
    <sheetView tabSelected="1" zoomScale="70" zoomScaleNormal="70" workbookViewId="0">
      <selection activeCell="C10" sqref="C10"/>
    </sheetView>
  </sheetViews>
  <sheetFormatPr defaultRowHeight="15.75"/>
  <cols>
    <col min="1" max="1" width="1.25" style="2" customWidth="1"/>
    <col min="2" max="2" width="7.625" style="2" customWidth="1"/>
    <col min="3" max="4" width="7.25" style="2" customWidth="1"/>
    <col min="5" max="5" width="15.25" style="2" customWidth="1"/>
    <col min="6" max="6" width="6.5" style="2" customWidth="1"/>
    <col min="7" max="9" width="13.5" style="2" customWidth="1"/>
    <col min="10" max="10" width="12.75" style="2" customWidth="1"/>
    <col min="11" max="11" width="10" style="2" customWidth="1"/>
    <col min="12" max="15" width="9" style="2"/>
    <col min="16" max="17" width="7.5" style="2" customWidth="1"/>
    <col min="18" max="18" width="8.625" style="2" customWidth="1"/>
    <col min="19" max="19" width="8.375" style="2" customWidth="1"/>
    <col min="20" max="20" width="4.5" style="2" customWidth="1"/>
    <col min="21" max="21" width="13.125" style="2" customWidth="1"/>
    <col min="22" max="22" width="13.25" style="2" customWidth="1"/>
    <col min="23" max="23" width="8.5" style="2" customWidth="1"/>
    <col min="24" max="24" width="18.25" style="2" customWidth="1"/>
    <col min="25" max="25" width="8.625" style="2" customWidth="1"/>
    <col min="26" max="26" width="18.25" style="2" customWidth="1"/>
    <col min="27" max="27" width="8.625" style="2" customWidth="1"/>
    <col min="28" max="30" width="9" style="2"/>
    <col min="31" max="31" width="9.125" style="2" bestFit="1" customWidth="1"/>
    <col min="32" max="32" width="16" style="2" customWidth="1"/>
    <col min="33" max="33" width="9" style="2"/>
    <col min="34" max="34" width="19" style="2" customWidth="1"/>
    <col min="35" max="40" width="9" style="2"/>
    <col min="41" max="41" width="9.125" style="2" bestFit="1" customWidth="1"/>
    <col min="42" max="42" width="4.875" style="2" customWidth="1"/>
    <col min="43" max="46" width="9" style="2"/>
    <col min="47" max="47" width="9.125" style="2" bestFit="1" customWidth="1"/>
    <col min="48" max="48" width="4.875" style="2" customWidth="1"/>
    <col min="49" max="52" width="9" style="2"/>
    <col min="53" max="53" width="9.125" style="2" bestFit="1" customWidth="1"/>
    <col min="54" max="54" width="4.875" style="2" customWidth="1"/>
    <col min="55" max="57" width="9" style="2"/>
    <col min="58" max="58" width="18.25" style="2" customWidth="1"/>
    <col min="59" max="59" width="15.5" style="2" customWidth="1"/>
    <col min="60" max="60" width="11.875" style="2" customWidth="1"/>
    <col min="61" max="61" width="3.875" style="2" customWidth="1"/>
    <col min="62" max="62" width="14.125" style="2" customWidth="1"/>
    <col min="63" max="67" width="4.875" style="2" customWidth="1"/>
    <col min="68" max="68" width="6.5" style="2" customWidth="1"/>
    <col min="69" max="69" width="21" style="2" customWidth="1"/>
    <col min="70" max="70" width="10.875" style="2" customWidth="1"/>
    <col min="71" max="74" width="9" style="2"/>
    <col min="75" max="75" width="22.75" style="2" customWidth="1"/>
    <col min="76" max="76" width="7.625" style="2" customWidth="1"/>
    <col min="77" max="77" width="15" style="2" customWidth="1"/>
    <col min="78" max="78" width="13.875" style="2" customWidth="1"/>
    <col min="79" max="79" width="18.25" style="2" customWidth="1"/>
    <col min="80" max="80" width="7.125" style="2" customWidth="1"/>
    <col min="81" max="81" width="14" style="2" customWidth="1"/>
    <col min="82" max="82" width="13.5" style="2" customWidth="1"/>
    <col min="83" max="83" width="18.375" style="2" customWidth="1"/>
    <col min="84" max="85" width="33.375" style="2" customWidth="1"/>
    <col min="86" max="86" width="7.5" style="2" customWidth="1"/>
    <col min="87" max="87" width="6.375" style="2" customWidth="1"/>
    <col min="88" max="88" width="7.5" style="2" customWidth="1"/>
    <col min="89" max="90" width="6.375" style="2" customWidth="1"/>
    <col min="91" max="91" width="7.5" style="2" customWidth="1"/>
    <col min="92" max="92" width="6.375" style="2" customWidth="1"/>
    <col min="93" max="93" width="7.5" style="2" customWidth="1"/>
    <col min="94" max="94" width="6.375" style="2" customWidth="1"/>
    <col min="95" max="95" width="9" style="2"/>
    <col min="96" max="99" width="9.125" style="2" bestFit="1" customWidth="1"/>
    <col min="100" max="102" width="9.125" style="2" customWidth="1"/>
    <col min="103" max="103" width="20.5" style="2" customWidth="1"/>
    <col min="104" max="104" width="30.75" style="2" customWidth="1"/>
    <col min="105" max="105" width="18.625" style="2" customWidth="1"/>
    <col min="106" max="106" width="15.375" style="2" customWidth="1"/>
    <col min="107" max="107" width="18.625" style="2" customWidth="1"/>
    <col min="108" max="108" width="4.125" style="2" hidden="1" customWidth="1"/>
    <col min="109" max="16384" width="9" style="2"/>
  </cols>
  <sheetData>
    <row r="1" spans="1:108" ht="33" customHeight="1">
      <c r="B1" s="66" t="s">
        <v>0</v>
      </c>
      <c r="L1" s="67" t="s">
        <v>285</v>
      </c>
    </row>
    <row r="2" spans="1:108" ht="20.25" customHeight="1">
      <c r="C2" s="30" t="s">
        <v>247</v>
      </c>
      <c r="L2" s="68" t="s">
        <v>248</v>
      </c>
      <c r="M2" s="138" t="s">
        <v>304</v>
      </c>
      <c r="N2" s="104"/>
      <c r="O2" s="104"/>
      <c r="W2" s="15">
        <v>45748</v>
      </c>
    </row>
    <row r="3" spans="1:108" s="1" customFormat="1" ht="32.25" customHeight="1">
      <c r="A3" s="14"/>
      <c r="B3" s="174" t="s">
        <v>1</v>
      </c>
      <c r="C3" s="176" t="s">
        <v>2</v>
      </c>
      <c r="D3" s="176"/>
      <c r="E3" s="176"/>
      <c r="F3" s="41" t="s">
        <v>3</v>
      </c>
      <c r="G3" s="177" t="s">
        <v>4</v>
      </c>
      <c r="H3" s="178"/>
      <c r="I3" s="178"/>
      <c r="J3" s="179"/>
      <c r="K3" s="179"/>
      <c r="L3" s="180"/>
      <c r="M3" s="180"/>
      <c r="N3" s="180"/>
      <c r="O3" s="180"/>
      <c r="P3" s="181"/>
      <c r="Q3" s="152" t="s">
        <v>5</v>
      </c>
      <c r="R3" s="152"/>
      <c r="S3" s="152"/>
      <c r="T3" s="152"/>
      <c r="U3" s="154" t="s">
        <v>234</v>
      </c>
      <c r="V3" s="187" t="s">
        <v>6</v>
      </c>
      <c r="W3" s="41" t="s">
        <v>7</v>
      </c>
      <c r="X3" s="188" t="s">
        <v>222</v>
      </c>
      <c r="Y3" s="189"/>
      <c r="Z3" s="152" t="s">
        <v>223</v>
      </c>
      <c r="AA3" s="152"/>
      <c r="AB3" s="187" t="s">
        <v>8</v>
      </c>
      <c r="AC3" s="187" t="s">
        <v>9</v>
      </c>
      <c r="AD3" s="187" t="s">
        <v>10</v>
      </c>
      <c r="AE3" s="195" t="s">
        <v>11</v>
      </c>
      <c r="AF3" s="195"/>
      <c r="AG3" s="195"/>
      <c r="AH3" s="195"/>
      <c r="AI3" s="195"/>
      <c r="AJ3" s="195"/>
      <c r="AK3" s="195"/>
      <c r="AL3" s="195"/>
      <c r="AM3" s="143" t="s">
        <v>315</v>
      </c>
      <c r="AN3" s="144"/>
      <c r="AO3" s="144"/>
      <c r="AP3" s="144"/>
      <c r="AQ3" s="144"/>
      <c r="AR3" s="144"/>
      <c r="AS3" s="144"/>
      <c r="AT3" s="144"/>
      <c r="AU3" s="144"/>
      <c r="AV3" s="144"/>
      <c r="AW3" s="144"/>
      <c r="AX3" s="144"/>
      <c r="AY3" s="144"/>
      <c r="AZ3" s="144"/>
      <c r="BA3" s="144"/>
      <c r="BB3" s="144"/>
      <c r="BC3" s="144"/>
      <c r="BD3" s="144"/>
      <c r="BE3" s="144"/>
      <c r="BF3" s="140"/>
      <c r="BG3" s="188" t="s">
        <v>204</v>
      </c>
      <c r="BH3" s="157"/>
      <c r="BI3" s="157"/>
      <c r="BJ3" s="158"/>
      <c r="BK3" s="195" t="s">
        <v>314</v>
      </c>
      <c r="BL3" s="195"/>
      <c r="BM3" s="195"/>
      <c r="BN3" s="195"/>
      <c r="BO3" s="195"/>
      <c r="BP3" s="195"/>
      <c r="BQ3" s="195"/>
      <c r="BR3" s="203" t="s">
        <v>239</v>
      </c>
      <c r="BS3" s="44" t="s">
        <v>12</v>
      </c>
      <c r="BT3" s="187" t="s">
        <v>13</v>
      </c>
      <c r="BU3" s="176" t="s">
        <v>14</v>
      </c>
      <c r="BV3" s="176"/>
      <c r="BW3" s="156" t="s">
        <v>15</v>
      </c>
      <c r="BX3" s="157"/>
      <c r="BY3" s="157"/>
      <c r="BZ3" s="157"/>
      <c r="CA3" s="157"/>
      <c r="CB3" s="157"/>
      <c r="CC3" s="157"/>
      <c r="CD3" s="157"/>
      <c r="CE3" s="158"/>
      <c r="CF3" s="192" t="s">
        <v>268</v>
      </c>
      <c r="CG3" s="192" t="s">
        <v>269</v>
      </c>
      <c r="CH3" s="152" t="s">
        <v>16</v>
      </c>
      <c r="CI3" s="152"/>
      <c r="CJ3" s="152"/>
      <c r="CK3" s="152"/>
      <c r="CL3" s="152" t="s">
        <v>17</v>
      </c>
      <c r="CM3" s="152"/>
      <c r="CN3" s="152"/>
      <c r="CO3" s="152"/>
      <c r="CP3" s="152"/>
      <c r="CQ3" s="202" t="s">
        <v>18</v>
      </c>
      <c r="CR3" s="202"/>
      <c r="CS3" s="202"/>
      <c r="CT3" s="202"/>
      <c r="CU3" s="202"/>
      <c r="CV3" s="238" t="s">
        <v>324</v>
      </c>
      <c r="CW3" s="239"/>
      <c r="CX3" s="240"/>
      <c r="CY3" s="241"/>
      <c r="CZ3" s="41" t="s">
        <v>19</v>
      </c>
      <c r="DA3" s="190" t="s">
        <v>295</v>
      </c>
      <c r="DB3" s="191"/>
      <c r="DC3" s="145" t="s">
        <v>20</v>
      </c>
      <c r="DD3" s="199" t="s">
        <v>283</v>
      </c>
    </row>
    <row r="4" spans="1:108" s="12" customFormat="1" ht="45.75" customHeight="1">
      <c r="A4" s="11"/>
      <c r="B4" s="175"/>
      <c r="C4" s="40" t="s">
        <v>21</v>
      </c>
      <c r="D4" s="40" t="s">
        <v>22</v>
      </c>
      <c r="E4" s="40" t="s">
        <v>23</v>
      </c>
      <c r="F4" s="40" t="s">
        <v>24</v>
      </c>
      <c r="G4" s="139" t="s">
        <v>25</v>
      </c>
      <c r="H4" s="140"/>
      <c r="I4" s="43" t="s">
        <v>296</v>
      </c>
      <c r="J4" s="182" t="s">
        <v>26</v>
      </c>
      <c r="K4" s="182"/>
      <c r="L4" s="139" t="s">
        <v>27</v>
      </c>
      <c r="M4" s="183"/>
      <c r="N4" s="183"/>
      <c r="O4" s="183"/>
      <c r="P4" s="184"/>
      <c r="Q4" s="185" t="s">
        <v>28</v>
      </c>
      <c r="R4" s="185" t="s">
        <v>29</v>
      </c>
      <c r="S4" s="148" t="s">
        <v>30</v>
      </c>
      <c r="T4" s="158"/>
      <c r="U4" s="155"/>
      <c r="V4" s="187"/>
      <c r="W4" s="40" t="s">
        <v>241</v>
      </c>
      <c r="X4" s="147" t="s">
        <v>31</v>
      </c>
      <c r="Y4" s="147" t="s">
        <v>32</v>
      </c>
      <c r="Z4" s="147" t="s">
        <v>31</v>
      </c>
      <c r="AA4" s="147" t="s">
        <v>32</v>
      </c>
      <c r="AB4" s="187"/>
      <c r="AC4" s="187"/>
      <c r="AD4" s="187"/>
      <c r="AE4" s="147" t="s">
        <v>33</v>
      </c>
      <c r="AF4" s="147"/>
      <c r="AG4" s="147"/>
      <c r="AH4" s="147"/>
      <c r="AI4" s="147" t="s">
        <v>34</v>
      </c>
      <c r="AJ4" s="147"/>
      <c r="AK4" s="147"/>
      <c r="AL4" s="147"/>
      <c r="AM4" s="196" t="s">
        <v>35</v>
      </c>
      <c r="AN4" s="197"/>
      <c r="AO4" s="197"/>
      <c r="AP4" s="197"/>
      <c r="AQ4" s="197"/>
      <c r="AR4" s="198"/>
      <c r="AS4" s="196" t="s">
        <v>36</v>
      </c>
      <c r="AT4" s="197"/>
      <c r="AU4" s="197"/>
      <c r="AV4" s="197"/>
      <c r="AW4" s="197"/>
      <c r="AX4" s="198"/>
      <c r="AY4" s="196" t="s">
        <v>37</v>
      </c>
      <c r="AZ4" s="197"/>
      <c r="BA4" s="197"/>
      <c r="BB4" s="197"/>
      <c r="BC4" s="197"/>
      <c r="BD4" s="197"/>
      <c r="BE4" s="197"/>
      <c r="BF4" s="198"/>
      <c r="BG4" s="147" t="s">
        <v>202</v>
      </c>
      <c r="BH4" s="147" t="s">
        <v>205</v>
      </c>
      <c r="BI4" s="147"/>
      <c r="BJ4" s="147" t="s">
        <v>209</v>
      </c>
      <c r="BK4" s="148" t="s">
        <v>261</v>
      </c>
      <c r="BL4" s="144"/>
      <c r="BM4" s="144"/>
      <c r="BN4" s="144"/>
      <c r="BO4" s="144"/>
      <c r="BP4" s="144"/>
      <c r="BQ4" s="140"/>
      <c r="BR4" s="203"/>
      <c r="BS4" s="147" t="s">
        <v>44</v>
      </c>
      <c r="BT4" s="187"/>
      <c r="BU4" s="147" t="s">
        <v>45</v>
      </c>
      <c r="BV4" s="147" t="s">
        <v>46</v>
      </c>
      <c r="BW4" s="147" t="s">
        <v>47</v>
      </c>
      <c r="BX4" s="148" t="s">
        <v>48</v>
      </c>
      <c r="BY4" s="157"/>
      <c r="BZ4" s="157"/>
      <c r="CA4" s="158"/>
      <c r="CB4" s="148" t="s">
        <v>49</v>
      </c>
      <c r="CC4" s="157"/>
      <c r="CD4" s="157"/>
      <c r="CE4" s="158"/>
      <c r="CF4" s="193"/>
      <c r="CG4" s="193"/>
      <c r="CH4" s="147" t="s">
        <v>50</v>
      </c>
      <c r="CI4" s="147"/>
      <c r="CJ4" s="147" t="s">
        <v>51</v>
      </c>
      <c r="CK4" s="147"/>
      <c r="CL4" s="148" t="s">
        <v>52</v>
      </c>
      <c r="CM4" s="162"/>
      <c r="CN4" s="185" t="s">
        <v>53</v>
      </c>
      <c r="CO4" s="148" t="s">
        <v>51</v>
      </c>
      <c r="CP4" s="162"/>
      <c r="CQ4" s="40" t="s">
        <v>28</v>
      </c>
      <c r="CR4" s="147" t="s">
        <v>301</v>
      </c>
      <c r="CS4" s="147"/>
      <c r="CT4" s="147" t="s">
        <v>299</v>
      </c>
      <c r="CU4" s="147"/>
      <c r="CV4" s="148" t="s">
        <v>225</v>
      </c>
      <c r="CW4" s="149"/>
      <c r="CX4" s="144"/>
      <c r="CY4" s="140"/>
      <c r="CZ4" s="148" t="s">
        <v>219</v>
      </c>
      <c r="DA4" s="191"/>
      <c r="DB4" s="191"/>
      <c r="DC4" s="145"/>
      <c r="DD4" s="200"/>
    </row>
    <row r="5" spans="1:108" s="12" customFormat="1" ht="54.75" customHeight="1">
      <c r="A5" s="11"/>
      <c r="B5" s="175"/>
      <c r="C5" s="40" t="s">
        <v>55</v>
      </c>
      <c r="D5" s="40" t="s">
        <v>56</v>
      </c>
      <c r="E5" s="40" t="s">
        <v>57</v>
      </c>
      <c r="F5" s="13"/>
      <c r="G5" s="37" t="s">
        <v>58</v>
      </c>
      <c r="H5" s="109" t="s">
        <v>318</v>
      </c>
      <c r="I5" s="47" t="s">
        <v>212</v>
      </c>
      <c r="J5" s="43" t="s">
        <v>59</v>
      </c>
      <c r="K5" s="43" t="s">
        <v>60</v>
      </c>
      <c r="L5" s="108" t="s">
        <v>61</v>
      </c>
      <c r="M5" s="108" t="s">
        <v>62</v>
      </c>
      <c r="N5" s="108" t="s">
        <v>307</v>
      </c>
      <c r="O5" s="108" t="s">
        <v>308</v>
      </c>
      <c r="P5" s="112" t="s">
        <v>309</v>
      </c>
      <c r="Q5" s="186"/>
      <c r="R5" s="186"/>
      <c r="S5" s="40" t="s">
        <v>43</v>
      </c>
      <c r="T5" s="40" t="s">
        <v>63</v>
      </c>
      <c r="U5" s="65" t="s">
        <v>235</v>
      </c>
      <c r="V5" s="187"/>
      <c r="W5" s="13"/>
      <c r="X5" s="147"/>
      <c r="Y5" s="147"/>
      <c r="Z5" s="147"/>
      <c r="AA5" s="147"/>
      <c r="AB5" s="187"/>
      <c r="AC5" s="187"/>
      <c r="AD5" s="187"/>
      <c r="AE5" s="40" t="s">
        <v>64</v>
      </c>
      <c r="AF5" s="40" t="s">
        <v>65</v>
      </c>
      <c r="AG5" s="40" t="s">
        <v>66</v>
      </c>
      <c r="AH5" s="40" t="s">
        <v>67</v>
      </c>
      <c r="AI5" s="40" t="s">
        <v>68</v>
      </c>
      <c r="AJ5" s="40" t="s">
        <v>66</v>
      </c>
      <c r="AK5" s="40" t="s">
        <v>69</v>
      </c>
      <c r="AL5" s="40" t="s">
        <v>70</v>
      </c>
      <c r="AM5" s="97" t="s">
        <v>286</v>
      </c>
      <c r="AN5" s="97" t="s">
        <v>287</v>
      </c>
      <c r="AO5" s="97" t="s">
        <v>288</v>
      </c>
      <c r="AP5" s="97" t="s">
        <v>289</v>
      </c>
      <c r="AQ5" s="97" t="s">
        <v>71</v>
      </c>
      <c r="AR5" s="97" t="s">
        <v>72</v>
      </c>
      <c r="AS5" s="97" t="s">
        <v>286</v>
      </c>
      <c r="AT5" s="97" t="s">
        <v>287</v>
      </c>
      <c r="AU5" s="97" t="s">
        <v>288</v>
      </c>
      <c r="AV5" s="97" t="s">
        <v>289</v>
      </c>
      <c r="AW5" s="97" t="s">
        <v>71</v>
      </c>
      <c r="AX5" s="97" t="s">
        <v>72</v>
      </c>
      <c r="AY5" s="97" t="s">
        <v>286</v>
      </c>
      <c r="AZ5" s="97" t="s">
        <v>287</v>
      </c>
      <c r="BA5" s="97" t="s">
        <v>288</v>
      </c>
      <c r="BB5" s="97" t="s">
        <v>289</v>
      </c>
      <c r="BC5" s="97" t="s">
        <v>71</v>
      </c>
      <c r="BD5" s="97" t="s">
        <v>73</v>
      </c>
      <c r="BE5" s="97" t="s">
        <v>74</v>
      </c>
      <c r="BF5" s="97" t="s">
        <v>72</v>
      </c>
      <c r="BG5" s="147"/>
      <c r="BH5" s="40" t="s">
        <v>43</v>
      </c>
      <c r="BI5" s="40" t="s">
        <v>63</v>
      </c>
      <c r="BJ5" s="147"/>
      <c r="BK5" s="60" t="s">
        <v>38</v>
      </c>
      <c r="BL5" s="60" t="s">
        <v>39</v>
      </c>
      <c r="BM5" s="60" t="s">
        <v>40</v>
      </c>
      <c r="BN5" s="60" t="s">
        <v>41</v>
      </c>
      <c r="BO5" s="60" t="s">
        <v>42</v>
      </c>
      <c r="BP5" s="61" t="s">
        <v>208</v>
      </c>
      <c r="BQ5" s="61" t="s">
        <v>262</v>
      </c>
      <c r="BR5" s="40" t="s">
        <v>75</v>
      </c>
      <c r="BS5" s="147"/>
      <c r="BT5" s="187"/>
      <c r="BU5" s="147"/>
      <c r="BV5" s="147"/>
      <c r="BW5" s="147"/>
      <c r="BX5" s="40" t="s">
        <v>76</v>
      </c>
      <c r="BY5" s="40" t="s">
        <v>77</v>
      </c>
      <c r="BZ5" s="60" t="s">
        <v>78</v>
      </c>
      <c r="CA5" s="60" t="s">
        <v>265</v>
      </c>
      <c r="CB5" s="40" t="s">
        <v>79</v>
      </c>
      <c r="CC5" s="40" t="s">
        <v>80</v>
      </c>
      <c r="CD5" s="60" t="s">
        <v>78</v>
      </c>
      <c r="CE5" s="60" t="s">
        <v>265</v>
      </c>
      <c r="CF5" s="194"/>
      <c r="CG5" s="194"/>
      <c r="CH5" s="40" t="s">
        <v>81</v>
      </c>
      <c r="CI5" s="40" t="s">
        <v>82</v>
      </c>
      <c r="CJ5" s="40" t="s">
        <v>83</v>
      </c>
      <c r="CK5" s="40" t="s">
        <v>84</v>
      </c>
      <c r="CL5" s="40" t="s">
        <v>85</v>
      </c>
      <c r="CM5" s="40" t="s">
        <v>86</v>
      </c>
      <c r="CN5" s="201"/>
      <c r="CO5" s="40" t="s">
        <v>83</v>
      </c>
      <c r="CP5" s="40" t="s">
        <v>84</v>
      </c>
      <c r="CQ5" s="40"/>
      <c r="CR5" s="40" t="s">
        <v>43</v>
      </c>
      <c r="CS5" s="40" t="s">
        <v>87</v>
      </c>
      <c r="CT5" s="40" t="s">
        <v>43</v>
      </c>
      <c r="CU5" s="40" t="s">
        <v>87</v>
      </c>
      <c r="CV5" s="56" t="s">
        <v>226</v>
      </c>
      <c r="CW5" s="56" t="s">
        <v>227</v>
      </c>
      <c r="CX5" s="57" t="s">
        <v>228</v>
      </c>
      <c r="CY5" s="56" t="s">
        <v>229</v>
      </c>
      <c r="CZ5" s="148"/>
      <c r="DA5" s="191"/>
      <c r="DB5" s="191"/>
      <c r="DC5" s="145"/>
      <c r="DD5" s="200"/>
    </row>
    <row r="6" spans="1:108" s="5" customFormat="1" ht="17.25" customHeight="1">
      <c r="A6" s="6"/>
      <c r="B6" s="32" t="s">
        <v>88</v>
      </c>
      <c r="C6" s="42" t="s">
        <v>89</v>
      </c>
      <c r="D6" s="42" t="s">
        <v>90</v>
      </c>
      <c r="E6" s="42" t="s">
        <v>91</v>
      </c>
      <c r="F6" s="42" t="s">
        <v>92</v>
      </c>
      <c r="G6" s="42" t="s">
        <v>92</v>
      </c>
      <c r="H6" s="107" t="s">
        <v>92</v>
      </c>
      <c r="I6" s="42" t="s">
        <v>92</v>
      </c>
      <c r="J6" s="42" t="s">
        <v>93</v>
      </c>
      <c r="K6" s="42" t="s">
        <v>92</v>
      </c>
      <c r="L6" s="106" t="s">
        <v>92</v>
      </c>
      <c r="M6" s="106" t="s">
        <v>92</v>
      </c>
      <c r="N6" s="141" t="s">
        <v>310</v>
      </c>
      <c r="O6" s="142"/>
      <c r="P6" s="106" t="s">
        <v>310</v>
      </c>
      <c r="Q6" s="150" t="s">
        <v>92</v>
      </c>
      <c r="R6" s="150"/>
      <c r="S6" s="150" t="s">
        <v>88</v>
      </c>
      <c r="T6" s="150"/>
      <c r="U6" s="55"/>
      <c r="V6" s="42" t="s">
        <v>94</v>
      </c>
      <c r="W6" s="42" t="s">
        <v>95</v>
      </c>
      <c r="X6" s="150" t="s">
        <v>96</v>
      </c>
      <c r="Y6" s="150"/>
      <c r="Z6" s="150" t="s">
        <v>96</v>
      </c>
      <c r="AA6" s="150"/>
      <c r="AB6" s="42" t="s">
        <v>92</v>
      </c>
      <c r="AC6" s="39" t="s">
        <v>94</v>
      </c>
      <c r="AD6" s="42" t="s">
        <v>94</v>
      </c>
      <c r="AE6" s="42" t="s">
        <v>88</v>
      </c>
      <c r="AF6" s="42" t="s">
        <v>90</v>
      </c>
      <c r="AG6" s="42" t="s">
        <v>94</v>
      </c>
      <c r="AH6" s="42" t="s">
        <v>94</v>
      </c>
      <c r="AI6" s="42" t="s">
        <v>94</v>
      </c>
      <c r="AJ6" s="42" t="s">
        <v>94</v>
      </c>
      <c r="AK6" s="42" t="s">
        <v>94</v>
      </c>
      <c r="AL6" s="42" t="s">
        <v>94</v>
      </c>
      <c r="AM6" s="100" t="s">
        <v>94</v>
      </c>
      <c r="AN6" s="100" t="s">
        <v>94</v>
      </c>
      <c r="AO6" s="100" t="s">
        <v>94</v>
      </c>
      <c r="AP6" s="100" t="s">
        <v>94</v>
      </c>
      <c r="AQ6" s="100" t="s">
        <v>94</v>
      </c>
      <c r="AR6" s="98" t="s">
        <v>92</v>
      </c>
      <c r="AS6" s="100" t="s">
        <v>94</v>
      </c>
      <c r="AT6" s="100" t="s">
        <v>94</v>
      </c>
      <c r="AU6" s="100" t="s">
        <v>94</v>
      </c>
      <c r="AV6" s="100" t="s">
        <v>94</v>
      </c>
      <c r="AW6" s="100" t="s">
        <v>94</v>
      </c>
      <c r="AX6" s="98" t="s">
        <v>92</v>
      </c>
      <c r="AY6" s="100" t="s">
        <v>94</v>
      </c>
      <c r="AZ6" s="100" t="s">
        <v>94</v>
      </c>
      <c r="BA6" s="100" t="s">
        <v>94</v>
      </c>
      <c r="BB6" s="100" t="s">
        <v>94</v>
      </c>
      <c r="BC6" s="100" t="s">
        <v>94</v>
      </c>
      <c r="BD6" s="100" t="s">
        <v>94</v>
      </c>
      <c r="BE6" s="100" t="s">
        <v>94</v>
      </c>
      <c r="BF6" s="98" t="s">
        <v>92</v>
      </c>
      <c r="BG6" s="39" t="s">
        <v>92</v>
      </c>
      <c r="BH6" s="141" t="s">
        <v>88</v>
      </c>
      <c r="BI6" s="168"/>
      <c r="BJ6" s="42" t="s">
        <v>97</v>
      </c>
      <c r="BK6" s="42" t="s">
        <v>88</v>
      </c>
      <c r="BL6" s="42" t="s">
        <v>88</v>
      </c>
      <c r="BM6" s="42" t="s">
        <v>88</v>
      </c>
      <c r="BN6" s="42" t="s">
        <v>88</v>
      </c>
      <c r="BO6" s="42" t="s">
        <v>88</v>
      </c>
      <c r="BP6" s="63" t="s">
        <v>95</v>
      </c>
      <c r="BQ6" s="63" t="s">
        <v>98</v>
      </c>
      <c r="BR6" s="42" t="s">
        <v>92</v>
      </c>
      <c r="BS6" s="42" t="s">
        <v>92</v>
      </c>
      <c r="BT6" s="39" t="s">
        <v>92</v>
      </c>
      <c r="BU6" s="173" t="s">
        <v>92</v>
      </c>
      <c r="BV6" s="173"/>
      <c r="BW6" s="42" t="s">
        <v>92</v>
      </c>
      <c r="BX6" s="42" t="s">
        <v>88</v>
      </c>
      <c r="BY6" s="42" t="s">
        <v>98</v>
      </c>
      <c r="BZ6" s="63" t="s">
        <v>98</v>
      </c>
      <c r="CA6" s="63" t="s">
        <v>98</v>
      </c>
      <c r="CB6" s="42" t="s">
        <v>88</v>
      </c>
      <c r="CC6" s="42" t="s">
        <v>98</v>
      </c>
      <c r="CD6" s="63" t="s">
        <v>98</v>
      </c>
      <c r="CE6" s="63" t="s">
        <v>98</v>
      </c>
      <c r="CF6" s="63" t="s">
        <v>98</v>
      </c>
      <c r="CG6" s="63" t="s">
        <v>98</v>
      </c>
      <c r="CH6" s="42" t="s">
        <v>92</v>
      </c>
      <c r="CI6" s="42" t="s">
        <v>88</v>
      </c>
      <c r="CJ6" s="42" t="s">
        <v>98</v>
      </c>
      <c r="CK6" s="42" t="s">
        <v>88</v>
      </c>
      <c r="CL6" s="150" t="s">
        <v>99</v>
      </c>
      <c r="CM6" s="150"/>
      <c r="CN6" s="150"/>
      <c r="CO6" s="42" t="s">
        <v>98</v>
      </c>
      <c r="CP6" s="42" t="s">
        <v>88</v>
      </c>
      <c r="CQ6" s="52" t="s">
        <v>92</v>
      </c>
      <c r="CR6" s="52" t="s">
        <v>88</v>
      </c>
      <c r="CS6" s="52" t="s">
        <v>88</v>
      </c>
      <c r="CT6" s="52" t="s">
        <v>88</v>
      </c>
      <c r="CU6" s="52" t="s">
        <v>88</v>
      </c>
      <c r="CV6" s="52" t="s">
        <v>92</v>
      </c>
      <c r="CW6" s="52" t="s">
        <v>88</v>
      </c>
      <c r="CX6" s="52" t="s">
        <v>88</v>
      </c>
      <c r="CY6" s="52" t="s">
        <v>98</v>
      </c>
      <c r="CZ6" s="51" t="s">
        <v>92</v>
      </c>
      <c r="DA6" s="89" t="s">
        <v>276</v>
      </c>
      <c r="DB6" s="89" t="s">
        <v>277</v>
      </c>
      <c r="DC6" s="42" t="s">
        <v>98</v>
      </c>
      <c r="DD6" s="94"/>
    </row>
    <row r="7" spans="1:108" s="5" customFormat="1" ht="105.75" customHeight="1">
      <c r="A7" s="7"/>
      <c r="B7" s="31" t="s">
        <v>100</v>
      </c>
      <c r="C7" s="42" t="s">
        <v>101</v>
      </c>
      <c r="D7" s="42" t="s">
        <v>22</v>
      </c>
      <c r="E7" s="42" t="s">
        <v>200</v>
      </c>
      <c r="F7" s="42" t="s">
        <v>102</v>
      </c>
      <c r="G7" s="42" t="s">
        <v>103</v>
      </c>
      <c r="H7" s="110" t="s">
        <v>319</v>
      </c>
      <c r="I7" s="42" t="s">
        <v>213</v>
      </c>
      <c r="J7" s="42" t="s">
        <v>104</v>
      </c>
      <c r="K7" s="42" t="s">
        <v>105</v>
      </c>
      <c r="L7" s="141" t="s">
        <v>106</v>
      </c>
      <c r="M7" s="142"/>
      <c r="N7" s="89" t="s">
        <v>311</v>
      </c>
      <c r="O7" s="89" t="s">
        <v>312</v>
      </c>
      <c r="P7" s="136" t="s">
        <v>100</v>
      </c>
      <c r="Q7" s="55" t="s">
        <v>107</v>
      </c>
      <c r="R7" s="55" t="s">
        <v>107</v>
      </c>
      <c r="S7" s="169" t="s">
        <v>108</v>
      </c>
      <c r="T7" s="169"/>
      <c r="U7" s="53" t="s">
        <v>322</v>
      </c>
      <c r="V7" s="42" t="s">
        <v>109</v>
      </c>
      <c r="W7" s="136" t="s">
        <v>100</v>
      </c>
      <c r="X7" s="159" t="s">
        <v>110</v>
      </c>
      <c r="Y7" s="160"/>
      <c r="Z7" s="159" t="s">
        <v>111</v>
      </c>
      <c r="AA7" s="160"/>
      <c r="AB7" s="42" t="s">
        <v>112</v>
      </c>
      <c r="AC7" s="42" t="s">
        <v>203</v>
      </c>
      <c r="AD7" s="42" t="s">
        <v>113</v>
      </c>
      <c r="AE7" s="42" t="s">
        <v>114</v>
      </c>
      <c r="AF7" s="42" t="s">
        <v>115</v>
      </c>
      <c r="AG7" s="42" t="s">
        <v>116</v>
      </c>
      <c r="AH7" s="42" t="s">
        <v>117</v>
      </c>
      <c r="AI7" s="39" t="s">
        <v>88</v>
      </c>
      <c r="AJ7" s="39" t="s">
        <v>88</v>
      </c>
      <c r="AK7" s="42" t="s">
        <v>94</v>
      </c>
      <c r="AL7" s="42" t="s">
        <v>118</v>
      </c>
      <c r="AM7" s="141" t="s">
        <v>290</v>
      </c>
      <c r="AN7" s="140"/>
      <c r="AO7" s="141" t="s">
        <v>291</v>
      </c>
      <c r="AP7" s="140"/>
      <c r="AQ7" s="100" t="s">
        <v>120</v>
      </c>
      <c r="AR7" s="100" t="s">
        <v>121</v>
      </c>
      <c r="AS7" s="141" t="s">
        <v>290</v>
      </c>
      <c r="AT7" s="140"/>
      <c r="AU7" s="141" t="s">
        <v>291</v>
      </c>
      <c r="AV7" s="140"/>
      <c r="AW7" s="100" t="s">
        <v>120</v>
      </c>
      <c r="AX7" s="100" t="s">
        <v>121</v>
      </c>
      <c r="AY7" s="141" t="s">
        <v>290</v>
      </c>
      <c r="AZ7" s="140"/>
      <c r="BA7" s="141" t="s">
        <v>291</v>
      </c>
      <c r="BB7" s="140"/>
      <c r="BC7" s="100" t="s">
        <v>122</v>
      </c>
      <c r="BD7" s="100" t="s">
        <v>123</v>
      </c>
      <c r="BE7" s="100" t="s">
        <v>124</v>
      </c>
      <c r="BF7" s="100" t="s">
        <v>121</v>
      </c>
      <c r="BG7" s="42" t="s">
        <v>121</v>
      </c>
      <c r="BH7" s="141" t="s">
        <v>206</v>
      </c>
      <c r="BI7" s="161"/>
      <c r="BJ7" s="161"/>
      <c r="BK7" s="141" t="s">
        <v>125</v>
      </c>
      <c r="BL7" s="161"/>
      <c r="BM7" s="161"/>
      <c r="BN7" s="161"/>
      <c r="BO7" s="168"/>
      <c r="BP7" s="83" t="s">
        <v>100</v>
      </c>
      <c r="BQ7" s="48" t="s">
        <v>316</v>
      </c>
      <c r="BR7" s="42" t="s">
        <v>243</v>
      </c>
      <c r="BS7" s="42" t="s">
        <v>107</v>
      </c>
      <c r="BT7" s="42" t="s">
        <v>126</v>
      </c>
      <c r="BU7" s="42" t="s">
        <v>107</v>
      </c>
      <c r="BV7" s="45" t="s">
        <v>127</v>
      </c>
      <c r="BW7" s="42" t="s">
        <v>128</v>
      </c>
      <c r="BX7" s="141" t="s">
        <v>297</v>
      </c>
      <c r="BY7" s="167"/>
      <c r="BZ7" s="167"/>
      <c r="CA7" s="167"/>
      <c r="CB7" s="161"/>
      <c r="CC7" s="161"/>
      <c r="CD7" s="161"/>
      <c r="CE7" s="168"/>
      <c r="CF7" s="87" t="s">
        <v>270</v>
      </c>
      <c r="CG7" s="87" t="s">
        <v>271</v>
      </c>
      <c r="CH7" s="150" t="s">
        <v>130</v>
      </c>
      <c r="CI7" s="151"/>
      <c r="CJ7" s="150" t="s">
        <v>131</v>
      </c>
      <c r="CK7" s="151"/>
      <c r="CL7" s="150" t="s">
        <v>132</v>
      </c>
      <c r="CM7" s="151"/>
      <c r="CN7" s="151"/>
      <c r="CO7" s="150" t="s">
        <v>133</v>
      </c>
      <c r="CP7" s="151"/>
      <c r="CQ7" s="52" t="s">
        <v>107</v>
      </c>
      <c r="CR7" s="141" t="s">
        <v>302</v>
      </c>
      <c r="CS7" s="140"/>
      <c r="CT7" s="141" t="s">
        <v>300</v>
      </c>
      <c r="CU7" s="140"/>
      <c r="CV7" s="141" t="s">
        <v>298</v>
      </c>
      <c r="CW7" s="146"/>
      <c r="CX7" s="144"/>
      <c r="CY7" s="140"/>
      <c r="CZ7" s="89" t="s">
        <v>303</v>
      </c>
      <c r="DA7" s="89" t="s">
        <v>278</v>
      </c>
      <c r="DB7" s="89" t="s">
        <v>279</v>
      </c>
      <c r="DC7" s="42" t="s">
        <v>134</v>
      </c>
      <c r="DD7" s="94"/>
    </row>
    <row r="8" spans="1:108" s="82" customFormat="1" ht="37.5" customHeight="1">
      <c r="A8" s="78"/>
      <c r="B8" s="77" t="s">
        <v>260</v>
      </c>
      <c r="C8" s="79" t="s">
        <v>107</v>
      </c>
      <c r="D8" s="79" t="s">
        <v>107</v>
      </c>
      <c r="E8" s="80" t="s">
        <v>135</v>
      </c>
      <c r="F8" s="80" t="s">
        <v>136</v>
      </c>
      <c r="G8" s="80" t="s">
        <v>107</v>
      </c>
      <c r="H8" s="105" t="s">
        <v>305</v>
      </c>
      <c r="I8" s="80" t="s">
        <v>107</v>
      </c>
      <c r="J8" s="81" t="s">
        <v>107</v>
      </c>
      <c r="K8" s="80" t="s">
        <v>107</v>
      </c>
      <c r="L8" s="105" t="s">
        <v>107</v>
      </c>
      <c r="M8" s="105" t="s">
        <v>107</v>
      </c>
      <c r="N8" s="105" t="s">
        <v>107</v>
      </c>
      <c r="O8" s="105" t="s">
        <v>107</v>
      </c>
      <c r="P8" s="105" t="s">
        <v>107</v>
      </c>
      <c r="Q8" s="153" t="s">
        <v>137</v>
      </c>
      <c r="R8" s="153"/>
      <c r="S8" s="153"/>
      <c r="T8" s="153"/>
      <c r="U8" s="80" t="s">
        <v>128</v>
      </c>
      <c r="V8" s="80" t="s">
        <v>138</v>
      </c>
      <c r="W8" s="80" t="s">
        <v>138</v>
      </c>
      <c r="X8" s="153" t="s">
        <v>139</v>
      </c>
      <c r="Y8" s="153"/>
      <c r="Z8" s="153" t="s">
        <v>140</v>
      </c>
      <c r="AA8" s="153"/>
      <c r="AB8" s="80" t="s">
        <v>141</v>
      </c>
      <c r="AC8" s="79" t="s">
        <v>142</v>
      </c>
      <c r="AD8" s="80" t="s">
        <v>143</v>
      </c>
      <c r="AE8" s="80" t="s">
        <v>126</v>
      </c>
      <c r="AF8" s="80" t="s">
        <v>126</v>
      </c>
      <c r="AG8" s="80" t="s">
        <v>126</v>
      </c>
      <c r="AH8" s="80" t="s">
        <v>126</v>
      </c>
      <c r="AI8" s="170" t="s">
        <v>144</v>
      </c>
      <c r="AJ8" s="171"/>
      <c r="AK8" s="171"/>
      <c r="AL8" s="172"/>
      <c r="AM8" s="101" t="s">
        <v>126</v>
      </c>
      <c r="AN8" s="101" t="s">
        <v>126</v>
      </c>
      <c r="AO8" s="101" t="s">
        <v>126</v>
      </c>
      <c r="AP8" s="101" t="s">
        <v>126</v>
      </c>
      <c r="AQ8" s="84" t="s">
        <v>126</v>
      </c>
      <c r="AR8" s="84" t="s">
        <v>126</v>
      </c>
      <c r="AS8" s="101" t="s">
        <v>126</v>
      </c>
      <c r="AT8" s="101" t="s">
        <v>126</v>
      </c>
      <c r="AU8" s="101" t="s">
        <v>126</v>
      </c>
      <c r="AV8" s="101" t="s">
        <v>126</v>
      </c>
      <c r="AW8" s="84" t="s">
        <v>126</v>
      </c>
      <c r="AX8" s="84" t="s">
        <v>126</v>
      </c>
      <c r="AY8" s="101" t="s">
        <v>126</v>
      </c>
      <c r="AZ8" s="101" t="s">
        <v>126</v>
      </c>
      <c r="BA8" s="101" t="s">
        <v>126</v>
      </c>
      <c r="BB8" s="101" t="s">
        <v>126</v>
      </c>
      <c r="BC8" s="84" t="s">
        <v>126</v>
      </c>
      <c r="BD8" s="84" t="s">
        <v>126</v>
      </c>
      <c r="BE8" s="84" t="s">
        <v>126</v>
      </c>
      <c r="BF8" s="84" t="s">
        <v>126</v>
      </c>
      <c r="BG8" s="80" t="s">
        <v>145</v>
      </c>
      <c r="BH8" s="80" t="s">
        <v>126</v>
      </c>
      <c r="BI8" s="80" t="s">
        <v>126</v>
      </c>
      <c r="BJ8" s="80" t="s">
        <v>146</v>
      </c>
      <c r="BK8" s="80" t="s">
        <v>126</v>
      </c>
      <c r="BL8" s="80" t="s">
        <v>126</v>
      </c>
      <c r="BM8" s="80" t="s">
        <v>126</v>
      </c>
      <c r="BN8" s="80" t="s">
        <v>126</v>
      </c>
      <c r="BO8" s="80" t="s">
        <v>126</v>
      </c>
      <c r="BP8" s="84" t="s">
        <v>126</v>
      </c>
      <c r="BQ8" s="84" t="s">
        <v>264</v>
      </c>
      <c r="BR8" s="80" t="s">
        <v>147</v>
      </c>
      <c r="BS8" s="80" t="s">
        <v>148</v>
      </c>
      <c r="BT8" s="80" t="s">
        <v>149</v>
      </c>
      <c r="BU8" s="153" t="s">
        <v>150</v>
      </c>
      <c r="BV8" s="153"/>
      <c r="BW8" s="80" t="s">
        <v>151</v>
      </c>
      <c r="BX8" s="153" t="s">
        <v>266</v>
      </c>
      <c r="BY8" s="153"/>
      <c r="BZ8" s="153"/>
      <c r="CA8" s="153"/>
      <c r="CB8" s="153"/>
      <c r="CC8" s="153"/>
      <c r="CD8" s="153"/>
      <c r="CE8" s="153"/>
      <c r="CF8" s="84" t="s">
        <v>272</v>
      </c>
      <c r="CG8" s="84" t="s">
        <v>273</v>
      </c>
      <c r="CH8" s="153" t="s">
        <v>152</v>
      </c>
      <c r="CI8" s="153"/>
      <c r="CJ8" s="153"/>
      <c r="CK8" s="153"/>
      <c r="CL8" s="153" t="s">
        <v>153</v>
      </c>
      <c r="CM8" s="153"/>
      <c r="CN8" s="153"/>
      <c r="CO8" s="153"/>
      <c r="CP8" s="153"/>
      <c r="CQ8" s="80" t="s">
        <v>154</v>
      </c>
      <c r="CR8" s="80" t="s">
        <v>126</v>
      </c>
      <c r="CS8" s="80" t="s">
        <v>126</v>
      </c>
      <c r="CT8" s="80" t="s">
        <v>126</v>
      </c>
      <c r="CU8" s="80" t="s">
        <v>126</v>
      </c>
      <c r="CV8" s="80" t="s">
        <v>126</v>
      </c>
      <c r="CW8" s="80" t="s">
        <v>126</v>
      </c>
      <c r="CX8" s="80" t="s">
        <v>126</v>
      </c>
      <c r="CY8" s="80" t="s">
        <v>126</v>
      </c>
      <c r="CZ8" s="80" t="s">
        <v>107</v>
      </c>
      <c r="DA8" s="90" t="s">
        <v>280</v>
      </c>
      <c r="DB8" s="90" t="s">
        <v>280</v>
      </c>
      <c r="DC8" s="80" t="s">
        <v>126</v>
      </c>
      <c r="DD8" s="95"/>
    </row>
    <row r="9" spans="1:108" s="23" customFormat="1" ht="23.25" customHeight="1">
      <c r="A9" s="33"/>
      <c r="B9" s="21" t="s">
        <v>155</v>
      </c>
      <c r="C9" s="8" t="s">
        <v>156</v>
      </c>
      <c r="D9" s="8" t="s">
        <v>157</v>
      </c>
      <c r="E9" s="8" t="s">
        <v>158</v>
      </c>
      <c r="F9" s="8" t="s">
        <v>159</v>
      </c>
      <c r="G9" s="8" t="s">
        <v>160</v>
      </c>
      <c r="H9" s="111" t="s">
        <v>306</v>
      </c>
      <c r="I9" s="8" t="s">
        <v>214</v>
      </c>
      <c r="J9" s="8" t="s">
        <v>161</v>
      </c>
      <c r="K9" s="8" t="s">
        <v>162</v>
      </c>
      <c r="L9" s="58" t="s">
        <v>163</v>
      </c>
      <c r="M9" s="58" t="s">
        <v>313</v>
      </c>
      <c r="N9" s="58">
        <v>420</v>
      </c>
      <c r="O9" s="58">
        <v>450</v>
      </c>
      <c r="P9" s="113">
        <f>N9/O9*100</f>
        <v>93.333333333333329</v>
      </c>
      <c r="Q9" s="8" t="s">
        <v>166</v>
      </c>
      <c r="R9" s="8" t="s">
        <v>167</v>
      </c>
      <c r="S9" s="8">
        <v>2025</v>
      </c>
      <c r="T9" s="8">
        <v>12</v>
      </c>
      <c r="U9" s="8" t="s">
        <v>323</v>
      </c>
      <c r="V9" s="10">
        <v>38779</v>
      </c>
      <c r="W9" s="8">
        <v>19</v>
      </c>
      <c r="X9" s="8" t="s">
        <v>168</v>
      </c>
      <c r="Y9" s="8" t="s">
        <v>169</v>
      </c>
      <c r="Z9" s="8" t="s">
        <v>168</v>
      </c>
      <c r="AA9" s="8" t="s">
        <v>169</v>
      </c>
      <c r="AB9" s="8" t="s">
        <v>170</v>
      </c>
      <c r="AC9" s="8" t="s">
        <v>171</v>
      </c>
      <c r="AD9" s="22" t="s">
        <v>172</v>
      </c>
      <c r="AE9" s="8">
        <v>3131</v>
      </c>
      <c r="AF9" s="8" t="s">
        <v>173</v>
      </c>
      <c r="AG9" s="8" t="s">
        <v>174</v>
      </c>
      <c r="AH9" s="8" t="s">
        <v>175</v>
      </c>
      <c r="AI9" s="8" t="s">
        <v>176</v>
      </c>
      <c r="AJ9" s="8" t="s">
        <v>177</v>
      </c>
      <c r="AK9" s="22" t="s">
        <v>178</v>
      </c>
      <c r="AL9" s="8" t="s">
        <v>179</v>
      </c>
      <c r="AM9" s="58">
        <v>2018</v>
      </c>
      <c r="AN9" s="58">
        <v>2</v>
      </c>
      <c r="AO9" s="58">
        <v>2022</v>
      </c>
      <c r="AP9" s="58">
        <v>2</v>
      </c>
      <c r="AQ9" s="8" t="s">
        <v>215</v>
      </c>
      <c r="AR9" s="8" t="s">
        <v>292</v>
      </c>
      <c r="AS9" s="58">
        <v>2018</v>
      </c>
      <c r="AT9" s="58">
        <v>2</v>
      </c>
      <c r="AU9" s="58">
        <v>2022</v>
      </c>
      <c r="AV9" s="58">
        <v>2</v>
      </c>
      <c r="AW9" s="8" t="s">
        <v>216</v>
      </c>
      <c r="AX9" s="8" t="s">
        <v>292</v>
      </c>
      <c r="AY9" s="58">
        <v>2024</v>
      </c>
      <c r="AZ9" s="58">
        <v>2</v>
      </c>
      <c r="BA9" s="58">
        <v>2028</v>
      </c>
      <c r="BB9" s="58">
        <v>2</v>
      </c>
      <c r="BC9" s="8" t="s">
        <v>217</v>
      </c>
      <c r="BD9" s="8" t="s">
        <v>181</v>
      </c>
      <c r="BE9" s="8" t="s">
        <v>182</v>
      </c>
      <c r="BF9" s="8" t="s">
        <v>293</v>
      </c>
      <c r="BG9" s="8" t="s">
        <v>292</v>
      </c>
      <c r="BH9" s="8">
        <v>2022</v>
      </c>
      <c r="BI9" s="8">
        <v>5</v>
      </c>
      <c r="BJ9" s="8" t="s">
        <v>207</v>
      </c>
      <c r="BK9" s="9">
        <v>6</v>
      </c>
      <c r="BL9" s="9">
        <v>3</v>
      </c>
      <c r="BM9" s="9">
        <v>3</v>
      </c>
      <c r="BN9" s="9">
        <v>1</v>
      </c>
      <c r="BO9" s="9">
        <v>0</v>
      </c>
      <c r="BP9" s="35">
        <v>13</v>
      </c>
      <c r="BQ9" s="58" t="s">
        <v>320</v>
      </c>
      <c r="BR9" s="8" t="s">
        <v>184</v>
      </c>
      <c r="BS9" s="8" t="s">
        <v>185</v>
      </c>
      <c r="BT9" s="8" t="s">
        <v>185</v>
      </c>
      <c r="BU9" s="8" t="s">
        <v>185</v>
      </c>
      <c r="BV9" s="8" t="s">
        <v>210</v>
      </c>
      <c r="BW9" s="8" t="s">
        <v>186</v>
      </c>
      <c r="BX9" s="8">
        <v>1</v>
      </c>
      <c r="BY9" s="8" t="s">
        <v>187</v>
      </c>
      <c r="BZ9" s="8" t="s">
        <v>128</v>
      </c>
      <c r="CA9" s="8" t="s">
        <v>267</v>
      </c>
      <c r="CB9" s="8">
        <v>2</v>
      </c>
      <c r="CC9" s="8" t="s">
        <v>188</v>
      </c>
      <c r="CD9" s="8" t="s">
        <v>128</v>
      </c>
      <c r="CE9" s="8" t="s">
        <v>267</v>
      </c>
      <c r="CF9" s="8" t="s">
        <v>274</v>
      </c>
      <c r="CG9" s="8" t="s">
        <v>274</v>
      </c>
      <c r="CH9" s="8" t="s">
        <v>189</v>
      </c>
      <c r="CI9" s="8">
        <v>160</v>
      </c>
      <c r="CJ9" s="8" t="s">
        <v>126</v>
      </c>
      <c r="CK9" s="8" t="s">
        <v>126</v>
      </c>
      <c r="CL9" s="8">
        <v>100</v>
      </c>
      <c r="CM9" s="8" t="s">
        <v>190</v>
      </c>
      <c r="CN9" s="8">
        <v>7.5</v>
      </c>
      <c r="CO9" s="8" t="s">
        <v>126</v>
      </c>
      <c r="CP9" s="8" t="s">
        <v>126</v>
      </c>
      <c r="CQ9" s="8" t="s">
        <v>191</v>
      </c>
      <c r="CR9" s="8">
        <v>2</v>
      </c>
      <c r="CS9" s="8">
        <v>3</v>
      </c>
      <c r="CT9" s="8">
        <v>2</v>
      </c>
      <c r="CU9" s="8">
        <v>3</v>
      </c>
      <c r="CV9" s="58" t="s">
        <v>231</v>
      </c>
      <c r="CW9" s="58" t="s">
        <v>246</v>
      </c>
      <c r="CX9" s="58" t="s">
        <v>232</v>
      </c>
      <c r="CY9" s="58" t="s">
        <v>233</v>
      </c>
      <c r="CZ9" s="8" t="s">
        <v>221</v>
      </c>
      <c r="DA9" s="91" t="s">
        <v>281</v>
      </c>
      <c r="DB9" s="91" t="s">
        <v>282</v>
      </c>
      <c r="DC9" s="8" t="s">
        <v>126</v>
      </c>
      <c r="DD9" s="94"/>
    </row>
    <row r="10" spans="1:108" s="12" customFormat="1" ht="176.25" customHeight="1">
      <c r="A10" s="34"/>
      <c r="B10" s="24" t="s">
        <v>218</v>
      </c>
      <c r="C10" s="25"/>
      <c r="D10" s="50"/>
      <c r="E10" s="26"/>
      <c r="F10" s="27"/>
      <c r="G10" s="46"/>
      <c r="H10" s="46"/>
      <c r="I10" s="46"/>
      <c r="J10" s="26"/>
      <c r="K10" s="27"/>
      <c r="L10" s="46"/>
      <c r="M10" s="46"/>
      <c r="N10" s="59"/>
      <c r="O10" s="59"/>
      <c r="P10" s="114" t="e">
        <f>N10/O10*100</f>
        <v>#DIV/0!</v>
      </c>
      <c r="Q10" s="46"/>
      <c r="R10" s="46"/>
      <c r="S10" s="59"/>
      <c r="T10" s="59"/>
      <c r="U10" s="54"/>
      <c r="V10" s="28"/>
      <c r="W10" s="24" t="str">
        <f>IF(V10&lt;&gt;"",DATEDIF(V10,W$2,"Y"),"")</f>
        <v/>
      </c>
      <c r="X10" s="26"/>
      <c r="Y10" s="29"/>
      <c r="Z10" s="26"/>
      <c r="AA10" s="29"/>
      <c r="AB10" s="27"/>
      <c r="AC10" s="26"/>
      <c r="AD10" s="26"/>
      <c r="AE10" s="26"/>
      <c r="AF10" s="50"/>
      <c r="AG10" s="26"/>
      <c r="AH10" s="26"/>
      <c r="AI10" s="26"/>
      <c r="AJ10" s="26"/>
      <c r="AK10" s="26"/>
      <c r="AL10" s="26"/>
      <c r="AM10" s="59"/>
      <c r="AN10" s="59"/>
      <c r="AO10" s="59"/>
      <c r="AP10" s="59"/>
      <c r="AQ10" s="103"/>
      <c r="AR10" s="46"/>
      <c r="AS10" s="59"/>
      <c r="AT10" s="59"/>
      <c r="AU10" s="59"/>
      <c r="AV10" s="59"/>
      <c r="AW10" s="103"/>
      <c r="AX10" s="46"/>
      <c r="AY10" s="59"/>
      <c r="AZ10" s="59"/>
      <c r="BA10" s="59"/>
      <c r="BB10" s="59"/>
      <c r="BC10" s="103"/>
      <c r="BD10" s="59"/>
      <c r="BE10" s="59"/>
      <c r="BF10" s="46"/>
      <c r="BG10" s="27"/>
      <c r="BH10" s="26"/>
      <c r="BI10" s="26"/>
      <c r="BJ10" s="27"/>
      <c r="BK10" s="26"/>
      <c r="BL10" s="26"/>
      <c r="BM10" s="26"/>
      <c r="BN10" s="26"/>
      <c r="BO10" s="26"/>
      <c r="BP10" s="36">
        <f>BK10+BL10+BM10+BN10+BO10</f>
        <v>0</v>
      </c>
      <c r="BQ10" s="85"/>
      <c r="BR10" s="27"/>
      <c r="BS10" s="46"/>
      <c r="BT10" s="46"/>
      <c r="BU10" s="46"/>
      <c r="BV10" s="46"/>
      <c r="BW10" s="27"/>
      <c r="BX10" s="26"/>
      <c r="BY10" s="26"/>
      <c r="BZ10" s="26"/>
      <c r="CA10" s="86"/>
      <c r="CB10" s="26"/>
      <c r="CC10" s="26"/>
      <c r="CD10" s="26"/>
      <c r="CE10" s="86"/>
      <c r="CF10" s="88"/>
      <c r="CG10" s="88"/>
      <c r="CH10" s="27"/>
      <c r="CI10" s="26"/>
      <c r="CJ10" s="26"/>
      <c r="CK10" s="26"/>
      <c r="CL10" s="26"/>
      <c r="CM10" s="26"/>
      <c r="CN10" s="26"/>
      <c r="CO10" s="26"/>
      <c r="CP10" s="26"/>
      <c r="CQ10" s="27"/>
      <c r="CR10" s="26"/>
      <c r="CS10" s="26"/>
      <c r="CT10" s="26"/>
      <c r="CU10" s="26"/>
      <c r="CV10" s="46"/>
      <c r="CW10" s="59"/>
      <c r="CX10" s="59"/>
      <c r="CY10" s="59"/>
      <c r="CZ10" s="46"/>
      <c r="DA10" s="92"/>
      <c r="DB10" s="137"/>
      <c r="DC10" s="26"/>
      <c r="DD10" s="96"/>
    </row>
    <row r="11" spans="1:108" ht="22.5" customHeight="1">
      <c r="E11" s="16" t="s">
        <v>192</v>
      </c>
      <c r="BH11" s="19" t="s">
        <v>245</v>
      </c>
      <c r="BJ11" s="49"/>
      <c r="BX11" s="3"/>
      <c r="CH11" s="20" t="s">
        <v>193</v>
      </c>
    </row>
    <row r="13" spans="1:108" ht="16.5">
      <c r="C13" s="17" t="s">
        <v>194</v>
      </c>
      <c r="F13" s="3"/>
    </row>
    <row r="14" spans="1:108" ht="16.5">
      <c r="C14" s="17" t="s">
        <v>195</v>
      </c>
      <c r="F14" s="3"/>
    </row>
    <row r="15" spans="1:108" ht="16.5">
      <c r="C15" s="17" t="s">
        <v>196</v>
      </c>
      <c r="CL15" s="4"/>
      <c r="CM15" s="4"/>
      <c r="CN15" s="4"/>
      <c r="CO15" s="4"/>
      <c r="CP15" s="4"/>
      <c r="CQ15" s="4"/>
      <c r="CR15" s="4"/>
      <c r="CS15" s="4"/>
      <c r="CT15" s="4"/>
      <c r="CU15" s="4"/>
      <c r="CV15" s="4"/>
      <c r="CW15" s="4"/>
      <c r="CX15" s="4"/>
      <c r="CY15" s="4"/>
    </row>
    <row r="16" spans="1:108" ht="16.5">
      <c r="C16" s="17"/>
      <c r="BK16" s="4"/>
      <c r="BL16" s="4"/>
      <c r="BM16" s="4"/>
      <c r="BN16" s="4"/>
      <c r="BO16" s="4"/>
      <c r="BP16" s="4"/>
      <c r="BQ16" s="4"/>
      <c r="BR16" s="4"/>
      <c r="BW16" s="4"/>
      <c r="CH16" s="4"/>
      <c r="CI16" s="4"/>
      <c r="CJ16" s="4"/>
      <c r="CK16" s="4"/>
      <c r="CZ16" s="4"/>
    </row>
    <row r="17" spans="2:112" ht="16.5">
      <c r="C17" s="18"/>
      <c r="BG17" s="4"/>
      <c r="BH17" s="4"/>
      <c r="BI17" s="4"/>
      <c r="BJ17" s="4"/>
      <c r="BX17" s="4"/>
      <c r="BY17" s="4"/>
      <c r="BZ17" s="4"/>
      <c r="CA17" s="4"/>
      <c r="CB17" s="4"/>
      <c r="CC17" s="4"/>
      <c r="CD17" s="4"/>
      <c r="CE17" s="4"/>
      <c r="CF17" s="4"/>
      <c r="CG17" s="4"/>
      <c r="DA17" s="4"/>
      <c r="DB17" s="4"/>
      <c r="DC17" s="4"/>
    </row>
    <row r="18" spans="2:112" ht="16.5">
      <c r="C18" s="17" t="s">
        <v>197</v>
      </c>
    </row>
    <row r="19" spans="2:112" s="4" customFormat="1">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E19" s="2"/>
      <c r="DF19" s="2"/>
      <c r="DG19" s="2"/>
      <c r="DH19" s="2"/>
    </row>
    <row r="20" spans="2:112" ht="218.25" customHeight="1">
      <c r="B20" s="163" t="s">
        <v>198</v>
      </c>
      <c r="C20" s="164"/>
      <c r="D20" s="165" t="s">
        <v>199</v>
      </c>
      <c r="E20" s="166"/>
      <c r="F20" s="166"/>
      <c r="G20" s="166"/>
      <c r="H20" s="38"/>
      <c r="I20" s="38"/>
    </row>
  </sheetData>
  <mergeCells count="100">
    <mergeCell ref="AY7:AZ7"/>
    <mergeCell ref="BG4:BG5"/>
    <mergeCell ref="BG3:BJ3"/>
    <mergeCell ref="BT3:BT5"/>
    <mergeCell ref="BU3:BV3"/>
    <mergeCell ref="BK7:BO7"/>
    <mergeCell ref="BJ4:BJ5"/>
    <mergeCell ref="BK3:BQ3"/>
    <mergeCell ref="BK4:BQ4"/>
    <mergeCell ref="AY4:BF4"/>
    <mergeCell ref="DD3:DD5"/>
    <mergeCell ref="Q6:R6"/>
    <mergeCell ref="S6:T6"/>
    <mergeCell ref="Z6:AA6"/>
    <mergeCell ref="X6:Y6"/>
    <mergeCell ref="AE4:AH4"/>
    <mergeCell ref="AD3:AD5"/>
    <mergeCell ref="AB3:AB5"/>
    <mergeCell ref="AC3:AC5"/>
    <mergeCell ref="CZ4:CZ5"/>
    <mergeCell ref="CN4:CN5"/>
    <mergeCell ref="CL3:CP3"/>
    <mergeCell ref="CQ3:CU3"/>
    <mergeCell ref="CL4:CM4"/>
    <mergeCell ref="BR3:BR4"/>
    <mergeCell ref="CF3:CF5"/>
    <mergeCell ref="S4:T4"/>
    <mergeCell ref="X4:X5"/>
    <mergeCell ref="V3:V5"/>
    <mergeCell ref="X3:Y3"/>
    <mergeCell ref="DA3:DB5"/>
    <mergeCell ref="CG3:CG5"/>
    <mergeCell ref="AI4:AL4"/>
    <mergeCell ref="AE3:AL3"/>
    <mergeCell ref="AM4:AR4"/>
    <mergeCell ref="AS4:AX4"/>
    <mergeCell ref="CT7:CU7"/>
    <mergeCell ref="BU6:BV6"/>
    <mergeCell ref="BH4:BI4"/>
    <mergeCell ref="BH6:BI6"/>
    <mergeCell ref="B3:B5"/>
    <mergeCell ref="C3:E3"/>
    <mergeCell ref="G3:P3"/>
    <mergeCell ref="J4:K4"/>
    <mergeCell ref="Z3:AA3"/>
    <mergeCell ref="Z4:Z5"/>
    <mergeCell ref="AA4:AA5"/>
    <mergeCell ref="Y4:Y5"/>
    <mergeCell ref="L4:P4"/>
    <mergeCell ref="Q3:T3"/>
    <mergeCell ref="Q4:Q5"/>
    <mergeCell ref="R4:R5"/>
    <mergeCell ref="B20:C20"/>
    <mergeCell ref="D20:G20"/>
    <mergeCell ref="BX8:CE8"/>
    <mergeCell ref="CH7:CI7"/>
    <mergeCell ref="CJ7:CK7"/>
    <mergeCell ref="BX7:CE7"/>
    <mergeCell ref="BU8:BV8"/>
    <mergeCell ref="Z8:AA8"/>
    <mergeCell ref="Q8:T8"/>
    <mergeCell ref="S7:T7"/>
    <mergeCell ref="AI8:AL8"/>
    <mergeCell ref="X8:Y8"/>
    <mergeCell ref="X7:Y7"/>
    <mergeCell ref="BA7:BB7"/>
    <mergeCell ref="AM7:AN7"/>
    <mergeCell ref="AS7:AT7"/>
    <mergeCell ref="CL8:CP8"/>
    <mergeCell ref="CO7:CP7"/>
    <mergeCell ref="CH8:CK8"/>
    <mergeCell ref="U3:U4"/>
    <mergeCell ref="BW4:BW5"/>
    <mergeCell ref="BW3:CE3"/>
    <mergeCell ref="BX4:CA4"/>
    <mergeCell ref="CB4:CE4"/>
    <mergeCell ref="BU4:BU5"/>
    <mergeCell ref="BV4:BV5"/>
    <mergeCell ref="BS4:BS5"/>
    <mergeCell ref="AU7:AV7"/>
    <mergeCell ref="AO7:AP7"/>
    <mergeCell ref="Z7:AA7"/>
    <mergeCell ref="BH7:BJ7"/>
    <mergeCell ref="CO4:CP4"/>
    <mergeCell ref="G4:H4"/>
    <mergeCell ref="N6:O6"/>
    <mergeCell ref="L7:M7"/>
    <mergeCell ref="AM3:BF3"/>
    <mergeCell ref="DC3:DC5"/>
    <mergeCell ref="CV7:CY7"/>
    <mergeCell ref="CR4:CS4"/>
    <mergeCell ref="CV3:CY3"/>
    <mergeCell ref="CV4:CY4"/>
    <mergeCell ref="CL7:CN7"/>
    <mergeCell ref="CL6:CN6"/>
    <mergeCell ref="CT4:CU4"/>
    <mergeCell ref="CH3:CK3"/>
    <mergeCell ref="CH4:CI4"/>
    <mergeCell ref="CJ4:CK4"/>
    <mergeCell ref="CR7:CS7"/>
  </mergeCells>
  <phoneticPr fontId="1" type="noConversion"/>
  <conditionalFormatting sqref="R10">
    <cfRule type="containsText" dxfId="9" priority="11" operator="containsText" text="離脱しない(資格なし)">
      <formula>NOT(ISERROR(SEARCH("離脱しない(資格なし)",R10)))</formula>
    </cfRule>
  </conditionalFormatting>
  <conditionalFormatting sqref="W10">
    <cfRule type="cellIs" dxfId="8" priority="10" operator="greaterThan">
      <formula>24</formula>
    </cfRule>
  </conditionalFormatting>
  <conditionalFormatting sqref="H10">
    <cfRule type="containsText" dxfId="7" priority="9" operator="containsText" text="3.休学予定（資格なし）">
      <formula>NOT(ISERROR(SEARCH("3.休学予定（資格なし）",H10)))</formula>
    </cfRule>
  </conditionalFormatting>
  <conditionalFormatting sqref="G10">
    <cfRule type="containsText" dxfId="6" priority="8" operator="containsText" text="(2)問題あり(資格なし)">
      <formula>NOT(ISERROR(SEARCH("(2)問題あり(資格なし)",G10)))</formula>
    </cfRule>
  </conditionalFormatting>
  <conditionalFormatting sqref="BS10:BU10">
    <cfRule type="containsText" dxfId="5" priority="7" operator="containsText" text="はい">
      <formula>NOT(ISERROR(SEARCH("はい",BS10)))</formula>
    </cfRule>
  </conditionalFormatting>
  <conditionalFormatting sqref="BV10">
    <cfRule type="containsText" dxfId="4" priority="6" operator="containsText" text="いいえ">
      <formula>NOT(ISERROR(SEARCH("いいえ",BV10)))</formula>
    </cfRule>
  </conditionalFormatting>
  <conditionalFormatting sqref="AX10">
    <cfRule type="containsText" dxfId="3" priority="5" operator="containsText" text="3.休学中">
      <formula>NOT(ISERROR(SEARCH("3.休学中",AX10)))</formula>
    </cfRule>
  </conditionalFormatting>
  <conditionalFormatting sqref="BG10">
    <cfRule type="containsText" dxfId="2" priority="3" operator="containsText" text="3. 渡日前まで卒業不可">
      <formula>NOT(ISERROR(SEARCH("3. 渡日前まで卒業不可",BG10)))</formula>
    </cfRule>
  </conditionalFormatting>
  <conditionalFormatting sqref="DB10">
    <cfRule type="containsText" dxfId="1" priority="2" operator="containsText" text="同意しない。">
      <formula>NOT(ISERROR(SEARCH("同意しない。",DB10)))</formula>
    </cfRule>
  </conditionalFormatting>
  <conditionalFormatting sqref="BF10">
    <cfRule type="containsText" dxfId="0" priority="1" operator="containsText" text="退予">
      <formula>NOT(ISERROR(SEARCH("退予",BF10)))</formula>
    </cfRule>
  </conditionalFormatting>
  <dataValidations xWindow="798" yWindow="728" count="25">
    <dataValidation type="list" allowBlank="1" showInputMessage="1" sqref="G10" xr:uid="{6782CE95-0D01-4EDF-B46E-EABA2FA56B2B}">
      <formula1>"(1) 問題ナシ,(2)問題あり(資格なし),(3) その他(直接入力)"</formula1>
    </dataValidation>
    <dataValidation type="list" allowBlank="1" showInputMessage="1" sqref="F10" xr:uid="{00000000-0002-0000-0000-000001000000}">
      <formula1>"M,F"</formula1>
    </dataValidation>
    <dataValidation type="list" allowBlank="1" showInputMessage="1" prompt="※釜山・済州会場については、当該地域所在の学校から応募者のみを対象とする。ただし、場所の制限などにより変更になる可能性があります。その場合、ソウル会場となりますのでご参考ください。" sqref="K10" xr:uid="{00000000-0002-0000-0000-000002000000}">
      <formula1>"(1) ソウル試験場,(2) 釜山試験場, (3) 済州試験場"</formula1>
    </dataValidation>
    <dataValidation type="list" allowBlank="1" showInputMessage="1" prompt="日本語または英語から選択。_x000a_ない場合は&quot;ナシ&quot;を選択。" sqref="L10" xr:uid="{6F928A09-9569-4592-B3A7-2EC7E4A33894}">
      <formula1>"(1) 日本語,(2) 英語,(3) ナシ"</formula1>
    </dataValidation>
    <dataValidation type="list" allowBlank="1" showInputMessage="1" prompt="1. 大使館: 제주 부산 제외 지역 거주자_x000a_2.済州総: 주민등록상 제주지역 거주자_x000a_3. 釜山総: 주민등록상 경상 대구 울산 부산 지역 거주자 " sqref="AB10" xr:uid="{00000000-0002-0000-0000-000005000000}">
      <formula1>"大韓民国（大使館）,大韓民国（済州総）,大韓民国（釜山総）"</formula1>
    </dataValidation>
    <dataValidation type="list" allowBlank="1" showInputMessage="1" sqref="BR10" xr:uid="{00000000-0002-0000-0000-000007000000}">
      <formula1>"12年以上, 12年未満"</formula1>
    </dataValidation>
    <dataValidation type="list" allowBlank="1" showInputMessage="1" sqref="CH10" xr:uid="{00000000-0002-0000-0000-000008000000}">
      <formula1>"-,N1,N2,N3,N4,N5"</formula1>
    </dataValidation>
    <dataValidation type="list" allowBlank="1" showInputMessage="1" sqref="CQ10" xr:uid="{00000000-0002-0000-0000-000009000000}">
      <formula1>"有,無"</formula1>
    </dataValidation>
    <dataValidation type="list" allowBlank="1" showInputMessage="1" showErrorMessage="1" sqref="BW10" xr:uid="{00000000-0002-0000-0000-00000A000000}">
      <formula1>"A.工業関係, B.衛生関係, C.教育・社会福祉関係,  D.商業実務関係,  E. 服飾・家政関係, F.文化・教養関係"</formula1>
    </dataValidation>
    <dataValidation allowBlank="1" showInputMessage="1" prompt="교수명의 직책 등은 작성 금지_x000a_반드시 이름만 작성_x000a__x000a_예) 山本　武志 또는 YAMAMOTO TAKESI" sqref="CA10 CE10" xr:uid="{00000000-0002-0000-0000-00000D000000}"/>
    <dataValidation type="list" allowBlank="1" showInputMessage="1" sqref="BS10:BU10" xr:uid="{B1D33257-245C-4FDC-8472-1FA5F5F0657C}">
      <formula1>"はい,いいえ"</formula1>
    </dataValidation>
    <dataValidation allowBlank="1" showErrorMessage="1" prompt="증명사진을 스캔(2메가바이트 이내)하여 본인 저장하고,_x000a_상단 메뉴바에서 &quot;삽입&quot;  을 선택한 다음_x000a_&quot;이미지&quot;를 클릭하여 자신의 컴퓨터 파일에서 저장한 증명사진을 선택하여 삽입하고, _x000a_삽입한 사진을 칸에 적당한 크기로 조정한 다음, _x000a_파일을 저장할 것._x000a_사진 파일의 크기를 2메가 이내로하며, _x000a_원본의 사진을 절대로 수정 또는 편집하지 말 것._x000a_사진 크기를 조정할 시에도 종횡비율을 동일하게 할 것." sqref="D20:I20" xr:uid="{00000000-0002-0000-0000-000010000000}"/>
    <dataValidation type="list" allowBlank="1" showInputMessage="1" prompt="▼▼1. 応募時点で、すでに卒業。▼▼2. 渡日前までには卒業見込(10月まで証明書提出可能)_x000a_▼▼3. 渡日前まで卒業不可。▼▼4. 該当なし。▼▼5. その他(直接入力)▼▼" sqref="BG10" xr:uid="{00000000-0002-0000-0000-000015000000}">
      <formula1>"1. 応募時点で卒業,2. 渡日前までには卒業見込(10月まで証明書提出可能）,3. 渡日前まで卒業不可,4. 該当なし。,5. その他(直接入力)"</formula1>
    </dataValidation>
    <dataValidation type="list" allowBlank="1" showInputMessage="1" showErrorMessage="1" sqref="BJ10" xr:uid="{00000000-0002-0000-0000-000016000000}">
      <formula1>"1.大学入学資格等認定試験合格, 2.該当なし, 3.その他（直接入力）"</formula1>
    </dataValidation>
    <dataValidation type="list" allowBlank="1" showInputMessage="1" prompt="-男性の場合、1.必, 2.未必, 3.免除, 4.勤務中から選択。_x000a_-女性等の場合、5.該当なし等を選択。" sqref="I10" xr:uid="{00000000-0002-0000-0000-000017000000}">
      <formula1>"1.必, 2.未必, 3.免除, 4.勤務中, 5.該当なし"</formula1>
    </dataValidation>
    <dataValidation type="list" allowBlank="1" showInputMessage="1" sqref="Q10" xr:uid="{F70F4B87-1724-4D9A-9B6A-7126A2C6BA75}">
      <formula1>"無(韓国国籍のみ),有(複数国籍), 有(永住権)"</formula1>
    </dataValidation>
    <dataValidation type="list" allowBlank="1" showInputMessage="1" showErrorMessage="1" sqref="CZ10" xr:uid="{00000000-0002-0000-0000-000019000000}">
      <formula1>"1.上位1%-20%以内,2.上位21%-40%,3.上位41%-60%,4.61%以下, 5.その他（直接入力）"</formula1>
    </dataValidation>
    <dataValidation type="list" allowBlank="1" showInputMessage="1" showErrorMessage="1" sqref="CV10" xr:uid="{00000000-0002-0000-0000-00001A000000}">
      <formula1>"1.ある,2.ナシ(あっても2か月以内)"</formula1>
    </dataValidation>
    <dataValidation type="list" allowBlank="1" showInputMessage="1" sqref="R10" xr:uid="{730E2C04-A04E-4343-BC41-95971DBB6BCB}">
      <formula1>"離脱予定,離脱しない(資格なし)"</formula1>
    </dataValidation>
    <dataValidation type="list" allowBlank="1" showInputMessage="1" showErrorMessage="1" sqref="DB9:DB10" xr:uid="{9D6B8820-3352-4A0A-9077-1CD624AB61A6}">
      <formula1>"同意する。,同意しない。"</formula1>
    </dataValidation>
    <dataValidation type="list" allowBlank="1" showInputMessage="1" prompt="▼▼1. 応募時点ですでに卒業, _x000a_▼▼2,在学中（渡日前までには卒業見込(10月まで証明書提出可能）, _x000a_▼▼3.在学中（9月まで辞退予定）, _x000a_▼▼4.該当なし, _x000a_▼▼5.その他（直接作成）_x000a_　＜例＞_x000a_→在学中で、渡日時点で修了予定であるが、卒業はできない状態_x000a_→卒業予定であるが、○○まで辞退（退学)予定_x000a_など詳細を記録すること。_x000a_" sqref="BF10" xr:uid="{9113B247-28A1-49D9-974A-10B9C4981B72}">
      <formula1>" 1. 応募時点ですでに卒業, 2.在学中（渡日前までには卒業見込(10月まで証明書提出可能）, 3.在学中（9月まで辞退予定）, 4. 該当なし, 5.その他（直接作成）"</formula1>
    </dataValidation>
    <dataValidation type="list" allowBlank="1" showInputMessage="1" prompt="▼▼1. 応募時点ですでに卒業, _x000a_▼▼2,在学中, _x000a_▼▼3.休学中, _x000a_▼▼4.該当なし, _x000a_▼▼5.その他（直接作成）_x000a__x000a_＜例＞_x000a_→在学中で、渡日時点で修了予定であるが、卒業はできない状態_x000a_→卒業予定であるが、○○まで辞退（退学)予定_x000a_など詳細を記録すること。" sqref="AR10 AX10" xr:uid="{67A13E61-ACDC-41A6-9B32-8DCF5EF0A273}">
      <formula1>"1. 応募時点ですでに卒業, 2.在学中, 3.休学中, 4. 該当なし, 5.その他（直接作成）"</formula1>
    </dataValidation>
    <dataValidation type="list" allowBlank="1" showInputMessage="1" prompt="▼▼1. 応募時点ですでに卒業, _x000a_▼▼2,在学中, _x000a_▼▼3.休学予定（資格なし）,_x000a_▼▼4.その他（直接作成）▼▼" sqref="H10" xr:uid="{2C957E8A-AC15-47A7-95BA-AD1BB56991F6}">
      <formula1>"1. 応募時点ですでに卒業, 2.在学中, 3.休学予定（資格なし）,4.その他（直接作成）"</formula1>
    </dataValidation>
    <dataValidation type="list" allowBlank="1" showInputMessage="1" prompt="選定の際に参照する各語学資格試験については､日本語はJLPT N1､日本留学試験(EJU)､ 英語の場合は､TOEFL ibtとします｡" sqref="M10" xr:uid="{C566ADFA-3BE8-4A5E-85D3-9A7D9FCC64E3}">
      <formula1>"JLPT N1, EJU, TOEFL ibt"</formula1>
    </dataValidation>
    <dataValidation type="list" allowBlank="1" showInputMessage="1" sqref="BV10" xr:uid="{D641FCC0-4D7A-4C2E-9C8A-4A54EF3F9FAA}">
      <formula1>"はい,いいえ,-"</formula1>
    </dataValidation>
  </dataValidations>
  <hyperlinks>
    <hyperlink ref="AD9" r:id="rId1" display="mailto:zzz@zz.zz.zz" xr:uid="{00000000-0004-0000-0000-000000000000}"/>
    <hyperlink ref="AK9" r:id="rId2" display="mailto:honggldo@monbu.com" xr:uid="{00000000-0004-0000-0000-000001000000}"/>
    <hyperlink ref="M2" r:id="rId3" xr:uid="{5DB21A2A-CC4B-4737-92BB-8D55CF302EA3}"/>
  </hyperlinks>
  <pageMargins left="0.70866141732283472" right="0.70866141732283472" top="0.35433070866141736" bottom="0.55118110236220474" header="0" footer="0"/>
  <pageSetup paperSize="9" scale="55" fitToWidth="4" fitToHeight="0"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62F5E-9D55-4B29-874B-84B03E1F70F7}">
  <dimension ref="A1:H112"/>
  <sheetViews>
    <sheetView zoomScale="145" zoomScaleNormal="145" workbookViewId="0">
      <selection activeCell="H8" sqref="H8"/>
    </sheetView>
  </sheetViews>
  <sheetFormatPr defaultRowHeight="16.5"/>
  <cols>
    <col min="1" max="2" width="23.875" customWidth="1"/>
    <col min="3" max="3" width="11.75" customWidth="1"/>
    <col min="4" max="7" width="0" hidden="1" customWidth="1"/>
    <col min="8" max="8" width="37.125" customWidth="1"/>
  </cols>
  <sheetData>
    <row r="1" spans="1:8" ht="28.5">
      <c r="A1" s="73" t="s">
        <v>284</v>
      </c>
      <c r="B1" s="74"/>
      <c r="C1" s="74"/>
      <c r="D1" s="74"/>
      <c r="E1" s="74"/>
      <c r="H1" s="205" t="s">
        <v>256</v>
      </c>
    </row>
    <row r="2" spans="1:8" ht="18.75">
      <c r="A2" s="75"/>
      <c r="B2" s="74"/>
      <c r="C2" s="74"/>
      <c r="D2" s="74"/>
      <c r="E2" s="74"/>
      <c r="H2" s="206"/>
    </row>
    <row r="3" spans="1:8" ht="56.25" customHeight="1">
      <c r="A3" s="76" t="s">
        <v>257</v>
      </c>
      <c r="B3" s="208">
        <v>0</v>
      </c>
      <c r="C3" s="209"/>
      <c r="D3" s="74"/>
      <c r="E3" s="74"/>
      <c r="H3" s="206"/>
    </row>
    <row r="4" spans="1:8" ht="56.25" customHeight="1">
      <c r="A4" s="76" t="s">
        <v>258</v>
      </c>
      <c r="B4" s="208">
        <v>0</v>
      </c>
      <c r="C4" s="209"/>
      <c r="H4" s="206"/>
    </row>
    <row r="5" spans="1:8" ht="56.25" customHeight="1">
      <c r="A5" s="76" t="s">
        <v>259</v>
      </c>
      <c r="B5" s="208">
        <v>0</v>
      </c>
      <c r="C5" s="209"/>
      <c r="H5" s="207"/>
    </row>
    <row r="6" spans="1:8" s="124" customFormat="1" ht="6" customHeight="1">
      <c r="A6" s="117"/>
      <c r="B6" s="118"/>
      <c r="C6" s="118"/>
      <c r="D6" s="119"/>
      <c r="E6" s="120"/>
      <c r="F6" s="121"/>
      <c r="G6" s="122"/>
      <c r="H6" s="123">
        <f>専修!A10</f>
        <v>0</v>
      </c>
    </row>
    <row r="7" spans="1:8" ht="11.25" customHeight="1">
      <c r="A7" s="210" t="s">
        <v>1</v>
      </c>
      <c r="B7" s="211"/>
      <c r="C7" s="211"/>
      <c r="D7" s="32" t="s">
        <v>88</v>
      </c>
      <c r="E7" s="31" t="s">
        <v>100</v>
      </c>
      <c r="F7" s="77" t="s">
        <v>260</v>
      </c>
      <c r="G7" s="21" t="s">
        <v>155</v>
      </c>
      <c r="H7" s="24" t="str">
        <f>専修!B10</f>
        <v>⇒
この行に作に作成すること。</v>
      </c>
    </row>
    <row r="8" spans="1:8" ht="11.25" customHeight="1">
      <c r="A8" s="204" t="s">
        <v>2</v>
      </c>
      <c r="B8" s="27" t="s">
        <v>21</v>
      </c>
      <c r="C8" s="27" t="s">
        <v>55</v>
      </c>
      <c r="D8" s="63" t="s">
        <v>89</v>
      </c>
      <c r="E8" s="63" t="s">
        <v>101</v>
      </c>
      <c r="F8" s="79" t="s">
        <v>107</v>
      </c>
      <c r="G8" s="8" t="s">
        <v>156</v>
      </c>
      <c r="H8" s="26">
        <f>専修!C10</f>
        <v>0</v>
      </c>
    </row>
    <row r="9" spans="1:8" ht="11.25" customHeight="1">
      <c r="A9" s="204"/>
      <c r="B9" s="27" t="s">
        <v>22</v>
      </c>
      <c r="C9" s="27" t="s">
        <v>56</v>
      </c>
      <c r="D9" s="63" t="s">
        <v>90</v>
      </c>
      <c r="E9" s="63" t="s">
        <v>22</v>
      </c>
      <c r="F9" s="79" t="s">
        <v>107</v>
      </c>
      <c r="G9" s="8" t="s">
        <v>157</v>
      </c>
      <c r="H9" s="50">
        <f>専修!D10</f>
        <v>0</v>
      </c>
    </row>
    <row r="10" spans="1:8" ht="11.25" customHeight="1">
      <c r="A10" s="204"/>
      <c r="B10" s="27" t="s">
        <v>23</v>
      </c>
      <c r="C10" s="27" t="s">
        <v>57</v>
      </c>
      <c r="D10" s="63" t="s">
        <v>91</v>
      </c>
      <c r="E10" s="63" t="s">
        <v>200</v>
      </c>
      <c r="F10" s="80" t="s">
        <v>135</v>
      </c>
      <c r="G10" s="8" t="s">
        <v>158</v>
      </c>
      <c r="H10" s="26">
        <f>専修!E10</f>
        <v>0</v>
      </c>
    </row>
    <row r="11" spans="1:8" ht="11.25" customHeight="1">
      <c r="A11" s="125" t="s">
        <v>3</v>
      </c>
      <c r="B11" s="27" t="s">
        <v>24</v>
      </c>
      <c r="C11" s="126"/>
      <c r="D11" s="63" t="s">
        <v>92</v>
      </c>
      <c r="E11" s="63" t="s">
        <v>102</v>
      </c>
      <c r="F11" s="80" t="s">
        <v>136</v>
      </c>
      <c r="G11" s="8" t="s">
        <v>159</v>
      </c>
      <c r="H11" s="27">
        <f>専修!F10</f>
        <v>0</v>
      </c>
    </row>
    <row r="12" spans="1:8" ht="11.25" customHeight="1">
      <c r="A12" s="212" t="s">
        <v>4</v>
      </c>
      <c r="B12" s="220" t="s">
        <v>25</v>
      </c>
      <c r="C12" s="127" t="s">
        <v>58</v>
      </c>
      <c r="D12" s="63" t="s">
        <v>92</v>
      </c>
      <c r="E12" s="63" t="s">
        <v>103</v>
      </c>
      <c r="F12" s="80" t="s">
        <v>107</v>
      </c>
      <c r="G12" s="8" t="s">
        <v>160</v>
      </c>
      <c r="H12" s="27">
        <f>専修!G10</f>
        <v>0</v>
      </c>
    </row>
    <row r="13" spans="1:8" ht="11.25" customHeight="1">
      <c r="A13" s="212"/>
      <c r="B13" s="221"/>
      <c r="C13" s="127" t="s">
        <v>321</v>
      </c>
      <c r="D13" s="106"/>
      <c r="E13" s="106"/>
      <c r="F13" s="105"/>
      <c r="G13" s="8" t="s">
        <v>317</v>
      </c>
      <c r="H13" s="27">
        <f>専修!H10</f>
        <v>0</v>
      </c>
    </row>
    <row r="14" spans="1:8" ht="11.25" customHeight="1">
      <c r="A14" s="212"/>
      <c r="B14" s="128" t="s">
        <v>296</v>
      </c>
      <c r="C14" s="129" t="s">
        <v>212</v>
      </c>
      <c r="D14" s="63" t="s">
        <v>92</v>
      </c>
      <c r="E14" s="63" t="s">
        <v>213</v>
      </c>
      <c r="F14" s="80" t="s">
        <v>107</v>
      </c>
      <c r="G14" s="8" t="s">
        <v>214</v>
      </c>
      <c r="H14" s="46">
        <f>専修!I10</f>
        <v>0</v>
      </c>
    </row>
    <row r="15" spans="1:8" ht="11.25" customHeight="1">
      <c r="A15" s="213"/>
      <c r="B15" s="215" t="s">
        <v>26</v>
      </c>
      <c r="C15" s="115" t="s">
        <v>59</v>
      </c>
      <c r="D15" s="63" t="s">
        <v>93</v>
      </c>
      <c r="E15" s="63" t="s">
        <v>104</v>
      </c>
      <c r="F15" s="81" t="s">
        <v>107</v>
      </c>
      <c r="G15" s="8" t="s">
        <v>161</v>
      </c>
      <c r="H15" s="26">
        <f>専修!J10</f>
        <v>0</v>
      </c>
    </row>
    <row r="16" spans="1:8" ht="11.25" customHeight="1">
      <c r="A16" s="213"/>
      <c r="B16" s="215"/>
      <c r="C16" s="128" t="s">
        <v>60</v>
      </c>
      <c r="D16" s="63" t="s">
        <v>92</v>
      </c>
      <c r="E16" s="63" t="s">
        <v>105</v>
      </c>
      <c r="F16" s="80" t="s">
        <v>107</v>
      </c>
      <c r="G16" s="8" t="s">
        <v>162</v>
      </c>
      <c r="H16" s="27">
        <f>専修!K10</f>
        <v>0</v>
      </c>
    </row>
    <row r="17" spans="1:8" ht="11.25" customHeight="1">
      <c r="A17" s="214"/>
      <c r="B17" s="215" t="s">
        <v>27</v>
      </c>
      <c r="C17" s="128" t="s">
        <v>61</v>
      </c>
      <c r="D17" s="63" t="s">
        <v>92</v>
      </c>
      <c r="E17" s="150" t="s">
        <v>106</v>
      </c>
      <c r="F17" s="80" t="s">
        <v>107</v>
      </c>
      <c r="G17" s="8" t="s">
        <v>163</v>
      </c>
      <c r="H17" s="27">
        <f>専修!L10</f>
        <v>0</v>
      </c>
    </row>
    <row r="18" spans="1:8" ht="11.25" customHeight="1">
      <c r="A18" s="214"/>
      <c r="B18" s="215"/>
      <c r="C18" s="128" t="s">
        <v>62</v>
      </c>
      <c r="D18" s="63" t="s">
        <v>92</v>
      </c>
      <c r="E18" s="216"/>
      <c r="F18" s="80" t="s">
        <v>107</v>
      </c>
      <c r="G18" s="8" t="s">
        <v>164</v>
      </c>
      <c r="H18" s="27">
        <f>専修!M10</f>
        <v>0</v>
      </c>
    </row>
    <row r="19" spans="1:8" ht="11.25" customHeight="1">
      <c r="A19" s="214"/>
      <c r="B19" s="215"/>
      <c r="C19" s="115" t="s">
        <v>307</v>
      </c>
      <c r="D19" s="106"/>
      <c r="E19" s="216"/>
      <c r="F19" s="105"/>
      <c r="G19" s="8">
        <v>420</v>
      </c>
      <c r="H19" s="26">
        <f>専修!N10</f>
        <v>0</v>
      </c>
    </row>
    <row r="20" spans="1:8" ht="11.25" customHeight="1">
      <c r="A20" s="214"/>
      <c r="B20" s="215"/>
      <c r="C20" s="115" t="s">
        <v>308</v>
      </c>
      <c r="D20" s="106"/>
      <c r="E20" s="216"/>
      <c r="F20" s="105"/>
      <c r="G20" s="8">
        <v>450</v>
      </c>
      <c r="H20" s="26">
        <f>専修!O10</f>
        <v>0</v>
      </c>
    </row>
    <row r="21" spans="1:8" ht="11.25" customHeight="1">
      <c r="A21" s="214"/>
      <c r="B21" s="215"/>
      <c r="C21" s="116" t="s">
        <v>309</v>
      </c>
      <c r="D21" s="63" t="s">
        <v>94</v>
      </c>
      <c r="E21" s="216"/>
      <c r="F21" s="80" t="s">
        <v>107</v>
      </c>
      <c r="G21" s="8" t="s">
        <v>165</v>
      </c>
      <c r="H21" s="24" t="e">
        <f>専修!P10</f>
        <v>#DIV/0!</v>
      </c>
    </row>
    <row r="22" spans="1:8" ht="11.25" customHeight="1">
      <c r="A22" s="217" t="s">
        <v>5</v>
      </c>
      <c r="B22" s="218" t="s">
        <v>28</v>
      </c>
      <c r="C22" s="219"/>
      <c r="D22" s="150" t="s">
        <v>92</v>
      </c>
      <c r="E22" s="63" t="s">
        <v>107</v>
      </c>
      <c r="F22" s="153" t="s">
        <v>137</v>
      </c>
      <c r="G22" s="8" t="s">
        <v>166</v>
      </c>
      <c r="H22" s="46">
        <f>専修!Q10</f>
        <v>0</v>
      </c>
    </row>
    <row r="23" spans="1:8" ht="11.25" customHeight="1">
      <c r="A23" s="217"/>
      <c r="B23" s="218" t="s">
        <v>29</v>
      </c>
      <c r="C23" s="219"/>
      <c r="D23" s="150"/>
      <c r="E23" s="63" t="s">
        <v>107</v>
      </c>
      <c r="F23" s="153"/>
      <c r="G23" s="8" t="s">
        <v>167</v>
      </c>
      <c r="H23" s="46">
        <f>専修!R10</f>
        <v>0</v>
      </c>
    </row>
    <row r="24" spans="1:8" ht="11.25" customHeight="1">
      <c r="A24" s="217"/>
      <c r="B24" s="218" t="s">
        <v>30</v>
      </c>
      <c r="C24" s="27" t="s">
        <v>43</v>
      </c>
      <c r="D24" s="150" t="s">
        <v>88</v>
      </c>
      <c r="E24" s="169" t="s">
        <v>108</v>
      </c>
      <c r="F24" s="153"/>
      <c r="G24" s="8">
        <v>2025</v>
      </c>
      <c r="H24" s="59">
        <f>専修!S10</f>
        <v>0</v>
      </c>
    </row>
    <row r="25" spans="1:8" ht="11.25" customHeight="1">
      <c r="A25" s="217"/>
      <c r="B25" s="219"/>
      <c r="C25" s="27" t="s">
        <v>63</v>
      </c>
      <c r="D25" s="150"/>
      <c r="E25" s="169"/>
      <c r="F25" s="153"/>
      <c r="G25" s="8">
        <v>12</v>
      </c>
      <c r="H25" s="59">
        <f>専修!T10</f>
        <v>0</v>
      </c>
    </row>
    <row r="26" spans="1:8" ht="11.25" customHeight="1">
      <c r="A26" s="217" t="s">
        <v>234</v>
      </c>
      <c r="B26" s="219"/>
      <c r="C26" s="130" t="s">
        <v>235</v>
      </c>
      <c r="D26" s="63"/>
      <c r="E26" s="53" t="s">
        <v>236</v>
      </c>
      <c r="F26" s="80" t="s">
        <v>128</v>
      </c>
      <c r="G26" s="8" t="s">
        <v>237</v>
      </c>
      <c r="H26" s="54">
        <f>専修!U10</f>
        <v>0</v>
      </c>
    </row>
    <row r="27" spans="1:8" ht="11.25" customHeight="1">
      <c r="A27" s="222" t="s">
        <v>6</v>
      </c>
      <c r="B27" s="222"/>
      <c r="C27" s="222"/>
      <c r="D27" s="63" t="s">
        <v>94</v>
      </c>
      <c r="E27" s="63" t="s">
        <v>109</v>
      </c>
      <c r="F27" s="80" t="s">
        <v>138</v>
      </c>
      <c r="G27" s="10">
        <v>38779</v>
      </c>
      <c r="H27" s="28">
        <f>専修!V10</f>
        <v>0</v>
      </c>
    </row>
    <row r="28" spans="1:8" ht="11.25" customHeight="1">
      <c r="A28" s="125" t="s">
        <v>7</v>
      </c>
      <c r="B28" s="27" t="s">
        <v>241</v>
      </c>
      <c r="C28" s="126"/>
      <c r="D28" s="63" t="s">
        <v>95</v>
      </c>
      <c r="E28" s="48" t="s">
        <v>100</v>
      </c>
      <c r="F28" s="80" t="s">
        <v>138</v>
      </c>
      <c r="G28" s="8">
        <v>19</v>
      </c>
      <c r="H28" s="24" t="str">
        <f>専修!W10</f>
        <v/>
      </c>
    </row>
    <row r="29" spans="1:8" ht="11.25" customHeight="1">
      <c r="A29" s="204" t="s">
        <v>222</v>
      </c>
      <c r="B29" s="218" t="s">
        <v>31</v>
      </c>
      <c r="C29" s="218"/>
      <c r="D29" s="150" t="s">
        <v>96</v>
      </c>
      <c r="E29" s="159" t="s">
        <v>110</v>
      </c>
      <c r="F29" s="153" t="s">
        <v>139</v>
      </c>
      <c r="G29" s="8" t="s">
        <v>168</v>
      </c>
      <c r="H29" s="26">
        <f>専修!X10</f>
        <v>0</v>
      </c>
    </row>
    <row r="30" spans="1:8" ht="11.25" customHeight="1">
      <c r="A30" s="204"/>
      <c r="B30" s="218" t="s">
        <v>32</v>
      </c>
      <c r="C30" s="218"/>
      <c r="D30" s="150"/>
      <c r="E30" s="160"/>
      <c r="F30" s="153"/>
      <c r="G30" s="8" t="s">
        <v>169</v>
      </c>
      <c r="H30" s="29">
        <f>専修!Y10</f>
        <v>0</v>
      </c>
    </row>
    <row r="31" spans="1:8" ht="11.25" customHeight="1">
      <c r="A31" s="217" t="s">
        <v>223</v>
      </c>
      <c r="B31" s="218" t="s">
        <v>31</v>
      </c>
      <c r="C31" s="218"/>
      <c r="D31" s="150" t="s">
        <v>96</v>
      </c>
      <c r="E31" s="159" t="s">
        <v>111</v>
      </c>
      <c r="F31" s="153" t="s">
        <v>140</v>
      </c>
      <c r="G31" s="8" t="s">
        <v>168</v>
      </c>
      <c r="H31" s="26">
        <f>専修!Z10</f>
        <v>0</v>
      </c>
    </row>
    <row r="32" spans="1:8" ht="11.25" customHeight="1">
      <c r="A32" s="217"/>
      <c r="B32" s="218" t="s">
        <v>32</v>
      </c>
      <c r="C32" s="218"/>
      <c r="D32" s="150"/>
      <c r="E32" s="160"/>
      <c r="F32" s="153"/>
      <c r="G32" s="8" t="s">
        <v>169</v>
      </c>
      <c r="H32" s="29">
        <f>専修!AA10</f>
        <v>0</v>
      </c>
    </row>
    <row r="33" spans="1:8" ht="11.25" customHeight="1">
      <c r="A33" s="222" t="s">
        <v>8</v>
      </c>
      <c r="B33" s="222"/>
      <c r="C33" s="222"/>
      <c r="D33" s="63" t="s">
        <v>92</v>
      </c>
      <c r="E33" s="63" t="s">
        <v>112</v>
      </c>
      <c r="F33" s="80" t="s">
        <v>141</v>
      </c>
      <c r="G33" s="8" t="s">
        <v>170</v>
      </c>
      <c r="H33" s="27">
        <f>専修!AB10</f>
        <v>0</v>
      </c>
    </row>
    <row r="34" spans="1:8" ht="11.25" customHeight="1">
      <c r="A34" s="222" t="s">
        <v>9</v>
      </c>
      <c r="B34" s="222"/>
      <c r="C34" s="222"/>
      <c r="D34" s="62" t="s">
        <v>94</v>
      </c>
      <c r="E34" s="63" t="s">
        <v>203</v>
      </c>
      <c r="F34" s="79" t="s">
        <v>142</v>
      </c>
      <c r="G34" s="8" t="s">
        <v>171</v>
      </c>
      <c r="H34" s="26">
        <f>専修!AC10</f>
        <v>0</v>
      </c>
    </row>
    <row r="35" spans="1:8" ht="11.25" customHeight="1">
      <c r="A35" s="222" t="s">
        <v>10</v>
      </c>
      <c r="B35" s="222"/>
      <c r="C35" s="222"/>
      <c r="D35" s="63" t="s">
        <v>94</v>
      </c>
      <c r="E35" s="63" t="s">
        <v>113</v>
      </c>
      <c r="F35" s="80" t="s">
        <v>143</v>
      </c>
      <c r="G35" s="22" t="s">
        <v>172</v>
      </c>
      <c r="H35" s="26">
        <f>専修!AD10</f>
        <v>0</v>
      </c>
    </row>
    <row r="36" spans="1:8" ht="11.25" customHeight="1">
      <c r="A36" s="223" t="s">
        <v>11</v>
      </c>
      <c r="B36" s="218" t="s">
        <v>33</v>
      </c>
      <c r="C36" s="27" t="s">
        <v>64</v>
      </c>
      <c r="D36" s="63" t="s">
        <v>88</v>
      </c>
      <c r="E36" s="63" t="s">
        <v>114</v>
      </c>
      <c r="F36" s="80" t="s">
        <v>126</v>
      </c>
      <c r="G36" s="8">
        <v>3131</v>
      </c>
      <c r="H36" s="26">
        <f>専修!AE10</f>
        <v>0</v>
      </c>
    </row>
    <row r="37" spans="1:8" ht="11.25" customHeight="1">
      <c r="A37" s="223"/>
      <c r="B37" s="218"/>
      <c r="C37" s="27" t="s">
        <v>65</v>
      </c>
      <c r="D37" s="63" t="s">
        <v>90</v>
      </c>
      <c r="E37" s="63" t="s">
        <v>115</v>
      </c>
      <c r="F37" s="80" t="s">
        <v>126</v>
      </c>
      <c r="G37" s="8" t="s">
        <v>173</v>
      </c>
      <c r="H37" s="50">
        <f>専修!AF10</f>
        <v>0</v>
      </c>
    </row>
    <row r="38" spans="1:8" ht="11.25" customHeight="1">
      <c r="A38" s="223"/>
      <c r="B38" s="218"/>
      <c r="C38" s="27" t="s">
        <v>66</v>
      </c>
      <c r="D38" s="63" t="s">
        <v>94</v>
      </c>
      <c r="E38" s="63" t="s">
        <v>116</v>
      </c>
      <c r="F38" s="80" t="s">
        <v>126</v>
      </c>
      <c r="G38" s="8" t="s">
        <v>174</v>
      </c>
      <c r="H38" s="26">
        <f>専修!AG10</f>
        <v>0</v>
      </c>
    </row>
    <row r="39" spans="1:8" ht="11.25" customHeight="1">
      <c r="A39" s="223"/>
      <c r="B39" s="218"/>
      <c r="C39" s="27" t="s">
        <v>67</v>
      </c>
      <c r="D39" s="63" t="s">
        <v>94</v>
      </c>
      <c r="E39" s="63" t="s">
        <v>117</v>
      </c>
      <c r="F39" s="80" t="s">
        <v>126</v>
      </c>
      <c r="G39" s="8" t="s">
        <v>175</v>
      </c>
      <c r="H39" s="26">
        <f>専修!AH10</f>
        <v>0</v>
      </c>
    </row>
    <row r="40" spans="1:8" ht="11.25" customHeight="1">
      <c r="A40" s="223"/>
      <c r="B40" s="218" t="s">
        <v>34</v>
      </c>
      <c r="C40" s="27" t="s">
        <v>68</v>
      </c>
      <c r="D40" s="63" t="s">
        <v>94</v>
      </c>
      <c r="E40" s="62" t="s">
        <v>88</v>
      </c>
      <c r="F40" s="170" t="s">
        <v>144</v>
      </c>
      <c r="G40" s="8" t="s">
        <v>176</v>
      </c>
      <c r="H40" s="26">
        <f>専修!AI10</f>
        <v>0</v>
      </c>
    </row>
    <row r="41" spans="1:8" ht="11.25" customHeight="1">
      <c r="A41" s="223"/>
      <c r="B41" s="218"/>
      <c r="C41" s="27" t="s">
        <v>66</v>
      </c>
      <c r="D41" s="63" t="s">
        <v>94</v>
      </c>
      <c r="E41" s="62" t="s">
        <v>88</v>
      </c>
      <c r="F41" s="171"/>
      <c r="G41" s="8" t="s">
        <v>177</v>
      </c>
      <c r="H41" s="26">
        <f>専修!AJ10</f>
        <v>0</v>
      </c>
    </row>
    <row r="42" spans="1:8" ht="11.25" customHeight="1">
      <c r="A42" s="223"/>
      <c r="B42" s="218"/>
      <c r="C42" s="27" t="s">
        <v>69</v>
      </c>
      <c r="D42" s="63" t="s">
        <v>94</v>
      </c>
      <c r="E42" s="63" t="s">
        <v>94</v>
      </c>
      <c r="F42" s="171"/>
      <c r="G42" s="22" t="s">
        <v>178</v>
      </c>
      <c r="H42" s="26">
        <f>専修!AK10</f>
        <v>0</v>
      </c>
    </row>
    <row r="43" spans="1:8" ht="11.25" customHeight="1">
      <c r="A43" s="223"/>
      <c r="B43" s="218"/>
      <c r="C43" s="27" t="s">
        <v>70</v>
      </c>
      <c r="D43" s="63" t="s">
        <v>94</v>
      </c>
      <c r="E43" s="63" t="s">
        <v>118</v>
      </c>
      <c r="F43" s="172"/>
      <c r="G43" s="8" t="s">
        <v>179</v>
      </c>
      <c r="H43" s="26">
        <f>専修!AL10</f>
        <v>0</v>
      </c>
    </row>
    <row r="44" spans="1:8" ht="11.25" customHeight="1">
      <c r="A44" s="231" t="s">
        <v>294</v>
      </c>
      <c r="B44" s="233" t="s">
        <v>35</v>
      </c>
      <c r="C44" s="131" t="s">
        <v>286</v>
      </c>
      <c r="D44" s="100"/>
      <c r="E44" s="99"/>
      <c r="F44" s="102"/>
      <c r="G44" s="8"/>
      <c r="H44" s="26">
        <f>専修!AM10</f>
        <v>0</v>
      </c>
    </row>
    <row r="45" spans="1:8" ht="11.25" customHeight="1">
      <c r="A45" s="232"/>
      <c r="B45" s="232"/>
      <c r="C45" s="131" t="s">
        <v>287</v>
      </c>
      <c r="D45" s="100"/>
      <c r="E45" s="99"/>
      <c r="F45" s="102"/>
      <c r="G45" s="8"/>
      <c r="H45" s="26">
        <f>専修!AN10</f>
        <v>0</v>
      </c>
    </row>
    <row r="46" spans="1:8" ht="11.25" customHeight="1">
      <c r="A46" s="232"/>
      <c r="B46" s="232"/>
      <c r="C46" s="131" t="s">
        <v>288</v>
      </c>
      <c r="D46" s="63"/>
      <c r="E46" s="141" t="s">
        <v>119</v>
      </c>
      <c r="F46" s="80" t="s">
        <v>126</v>
      </c>
      <c r="G46" s="8">
        <v>2021</v>
      </c>
      <c r="H46" s="26">
        <f>専修!AO10</f>
        <v>0</v>
      </c>
    </row>
    <row r="47" spans="1:8" ht="11.25" customHeight="1">
      <c r="A47" s="232"/>
      <c r="B47" s="232"/>
      <c r="C47" s="131" t="s">
        <v>289</v>
      </c>
      <c r="D47" s="63"/>
      <c r="E47" s="168"/>
      <c r="F47" s="80" t="s">
        <v>126</v>
      </c>
      <c r="G47" s="8">
        <v>2</v>
      </c>
      <c r="H47" s="26">
        <f>専修!AP10</f>
        <v>0</v>
      </c>
    </row>
    <row r="48" spans="1:8" ht="11.25" customHeight="1">
      <c r="A48" s="232"/>
      <c r="B48" s="232"/>
      <c r="C48" s="131" t="s">
        <v>71</v>
      </c>
      <c r="D48" s="63" t="s">
        <v>94</v>
      </c>
      <c r="E48" s="63" t="s">
        <v>120</v>
      </c>
      <c r="F48" s="80" t="s">
        <v>126</v>
      </c>
      <c r="G48" s="8" t="s">
        <v>215</v>
      </c>
      <c r="H48" s="26">
        <f>専修!AQ10</f>
        <v>0</v>
      </c>
    </row>
    <row r="49" spans="1:8" ht="11.25" customHeight="1">
      <c r="A49" s="232"/>
      <c r="B49" s="221"/>
      <c r="C49" s="131" t="s">
        <v>72</v>
      </c>
      <c r="D49" s="62" t="s">
        <v>92</v>
      </c>
      <c r="E49" s="63" t="s">
        <v>121</v>
      </c>
      <c r="F49" s="80" t="s">
        <v>126</v>
      </c>
      <c r="G49" s="8" t="s">
        <v>180</v>
      </c>
      <c r="H49" s="27">
        <f>専修!AR10</f>
        <v>0</v>
      </c>
    </row>
    <row r="50" spans="1:8" ht="11.25" customHeight="1">
      <c r="A50" s="232"/>
      <c r="B50" s="233" t="s">
        <v>36</v>
      </c>
      <c r="C50" s="131" t="s">
        <v>286</v>
      </c>
      <c r="D50" s="98"/>
      <c r="E50" s="99"/>
      <c r="F50" s="101"/>
      <c r="G50" s="8"/>
      <c r="H50" s="26">
        <f>専修!AS10</f>
        <v>0</v>
      </c>
    </row>
    <row r="51" spans="1:8" ht="11.25" customHeight="1">
      <c r="A51" s="232"/>
      <c r="B51" s="232"/>
      <c r="C51" s="131" t="s">
        <v>287</v>
      </c>
      <c r="D51" s="98"/>
      <c r="E51" s="99"/>
      <c r="F51" s="101"/>
      <c r="G51" s="8"/>
      <c r="H51" s="26">
        <f>専修!AT10</f>
        <v>0</v>
      </c>
    </row>
    <row r="52" spans="1:8" ht="11.25" customHeight="1">
      <c r="A52" s="232"/>
      <c r="B52" s="232"/>
      <c r="C52" s="131" t="s">
        <v>288</v>
      </c>
      <c r="D52" s="63"/>
      <c r="E52" s="141" t="s">
        <v>119</v>
      </c>
      <c r="F52" s="80" t="s">
        <v>126</v>
      </c>
      <c r="G52" s="8">
        <v>2024</v>
      </c>
      <c r="H52" s="26">
        <f>専修!AU10</f>
        <v>0</v>
      </c>
    </row>
    <row r="53" spans="1:8" ht="11.25" customHeight="1">
      <c r="A53" s="232"/>
      <c r="B53" s="232"/>
      <c r="C53" s="131" t="s">
        <v>289</v>
      </c>
      <c r="D53" s="63"/>
      <c r="E53" s="168"/>
      <c r="F53" s="80" t="s">
        <v>126</v>
      </c>
      <c r="G53" s="8">
        <v>2</v>
      </c>
      <c r="H53" s="26">
        <f>専修!AV10</f>
        <v>0</v>
      </c>
    </row>
    <row r="54" spans="1:8" ht="11.25" customHeight="1">
      <c r="A54" s="232"/>
      <c r="B54" s="232"/>
      <c r="C54" s="131" t="s">
        <v>71</v>
      </c>
      <c r="D54" s="63" t="s">
        <v>94</v>
      </c>
      <c r="E54" s="63" t="s">
        <v>120</v>
      </c>
      <c r="F54" s="80" t="s">
        <v>126</v>
      </c>
      <c r="G54" s="8" t="s">
        <v>216</v>
      </c>
      <c r="H54" s="26">
        <f>専修!AW10</f>
        <v>0</v>
      </c>
    </row>
    <row r="55" spans="1:8" ht="11.25" customHeight="1">
      <c r="A55" s="232"/>
      <c r="B55" s="221"/>
      <c r="C55" s="131" t="s">
        <v>72</v>
      </c>
      <c r="D55" s="62" t="s">
        <v>92</v>
      </c>
      <c r="E55" s="63" t="s">
        <v>121</v>
      </c>
      <c r="F55" s="80" t="s">
        <v>126</v>
      </c>
      <c r="G55" s="8" t="s">
        <v>180</v>
      </c>
      <c r="H55" s="27">
        <f>専修!AX10</f>
        <v>0</v>
      </c>
    </row>
    <row r="56" spans="1:8" ht="11.25" customHeight="1">
      <c r="A56" s="232"/>
      <c r="B56" s="233" t="s">
        <v>37</v>
      </c>
      <c r="C56" s="131" t="s">
        <v>286</v>
      </c>
      <c r="D56" s="98"/>
      <c r="E56" s="99"/>
      <c r="F56" s="101"/>
      <c r="G56" s="8"/>
      <c r="H56" s="26">
        <f>専修!AY10</f>
        <v>0</v>
      </c>
    </row>
    <row r="57" spans="1:8" ht="11.25" customHeight="1">
      <c r="A57" s="232"/>
      <c r="B57" s="232"/>
      <c r="C57" s="131" t="s">
        <v>287</v>
      </c>
      <c r="D57" s="98"/>
      <c r="E57" s="99"/>
      <c r="F57" s="101"/>
      <c r="G57" s="8"/>
      <c r="H57" s="26">
        <f>専修!AZ10</f>
        <v>0</v>
      </c>
    </row>
    <row r="58" spans="1:8" ht="11.25" customHeight="1">
      <c r="A58" s="232"/>
      <c r="B58" s="232"/>
      <c r="C58" s="131" t="s">
        <v>288</v>
      </c>
      <c r="D58" s="63"/>
      <c r="E58" s="141" t="s">
        <v>242</v>
      </c>
      <c r="F58" s="80" t="s">
        <v>126</v>
      </c>
      <c r="G58" s="8">
        <v>2027</v>
      </c>
      <c r="H58" s="26">
        <f>専修!BA10</f>
        <v>0</v>
      </c>
    </row>
    <row r="59" spans="1:8" ht="11.25" customHeight="1">
      <c r="A59" s="232"/>
      <c r="B59" s="232"/>
      <c r="C59" s="131" t="s">
        <v>289</v>
      </c>
      <c r="D59" s="63"/>
      <c r="E59" s="168"/>
      <c r="F59" s="80" t="s">
        <v>126</v>
      </c>
      <c r="G59" s="8">
        <v>2</v>
      </c>
      <c r="H59" s="26">
        <f>専修!BB10</f>
        <v>0</v>
      </c>
    </row>
    <row r="60" spans="1:8" ht="11.25" customHeight="1">
      <c r="A60" s="232"/>
      <c r="B60" s="232"/>
      <c r="C60" s="131" t="s">
        <v>71</v>
      </c>
      <c r="D60" s="63" t="s">
        <v>94</v>
      </c>
      <c r="E60" s="63" t="s">
        <v>122</v>
      </c>
      <c r="F60" s="80" t="s">
        <v>126</v>
      </c>
      <c r="G60" s="8" t="s">
        <v>217</v>
      </c>
      <c r="H60" s="26">
        <f>専修!BC10</f>
        <v>0</v>
      </c>
    </row>
    <row r="61" spans="1:8" ht="11.25" customHeight="1">
      <c r="A61" s="232"/>
      <c r="B61" s="232"/>
      <c r="C61" s="131" t="s">
        <v>73</v>
      </c>
      <c r="D61" s="63" t="s">
        <v>94</v>
      </c>
      <c r="E61" s="63" t="s">
        <v>123</v>
      </c>
      <c r="F61" s="80" t="s">
        <v>126</v>
      </c>
      <c r="G61" s="8" t="s">
        <v>181</v>
      </c>
      <c r="H61" s="26">
        <f>専修!BD10</f>
        <v>0</v>
      </c>
    </row>
    <row r="62" spans="1:8" ht="11.25" customHeight="1">
      <c r="A62" s="232"/>
      <c r="B62" s="232"/>
      <c r="C62" s="131" t="s">
        <v>74</v>
      </c>
      <c r="D62" s="63" t="s">
        <v>94</v>
      </c>
      <c r="E62" s="63" t="s">
        <v>124</v>
      </c>
      <c r="F62" s="80" t="s">
        <v>126</v>
      </c>
      <c r="G62" s="8" t="s">
        <v>182</v>
      </c>
      <c r="H62" s="26">
        <f>専修!BE10</f>
        <v>0</v>
      </c>
    </row>
    <row r="63" spans="1:8" ht="11.25" customHeight="1">
      <c r="A63" s="221"/>
      <c r="B63" s="221"/>
      <c r="C63" s="131" t="s">
        <v>72</v>
      </c>
      <c r="D63" s="62" t="s">
        <v>92</v>
      </c>
      <c r="E63" s="63" t="s">
        <v>121</v>
      </c>
      <c r="F63" s="80" t="s">
        <v>126</v>
      </c>
      <c r="G63" s="8" t="s">
        <v>183</v>
      </c>
      <c r="H63" s="27">
        <f>専修!BF10</f>
        <v>0</v>
      </c>
    </row>
    <row r="64" spans="1:8" ht="11.25" customHeight="1">
      <c r="A64" s="204" t="s">
        <v>204</v>
      </c>
      <c r="B64" s="218" t="s">
        <v>202</v>
      </c>
      <c r="C64" s="218"/>
      <c r="D64" s="62" t="s">
        <v>92</v>
      </c>
      <c r="E64" s="63" t="s">
        <v>121</v>
      </c>
      <c r="F64" s="80" t="s">
        <v>145</v>
      </c>
      <c r="G64" s="8" t="s">
        <v>201</v>
      </c>
      <c r="H64" s="27">
        <f>専修!BG10</f>
        <v>0</v>
      </c>
    </row>
    <row r="65" spans="1:8" ht="11.25" customHeight="1">
      <c r="A65" s="219"/>
      <c r="B65" s="218" t="s">
        <v>205</v>
      </c>
      <c r="C65" s="27" t="s">
        <v>43</v>
      </c>
      <c r="D65" s="141" t="s">
        <v>88</v>
      </c>
      <c r="E65" s="224" t="s">
        <v>206</v>
      </c>
      <c r="F65" s="80" t="s">
        <v>126</v>
      </c>
      <c r="G65" s="8">
        <v>2022</v>
      </c>
      <c r="H65" s="26">
        <f>専修!BH10</f>
        <v>0</v>
      </c>
    </row>
    <row r="66" spans="1:8" ht="11.25" customHeight="1">
      <c r="A66" s="219"/>
      <c r="B66" s="218"/>
      <c r="C66" s="27" t="s">
        <v>63</v>
      </c>
      <c r="D66" s="168"/>
      <c r="E66" s="161"/>
      <c r="F66" s="80" t="s">
        <v>126</v>
      </c>
      <c r="G66" s="8">
        <v>5</v>
      </c>
      <c r="H66" s="26">
        <f>専修!BI10</f>
        <v>0</v>
      </c>
    </row>
    <row r="67" spans="1:8" ht="11.25" customHeight="1">
      <c r="A67" s="219"/>
      <c r="B67" s="218" t="s">
        <v>209</v>
      </c>
      <c r="C67" s="218"/>
      <c r="D67" s="63" t="s">
        <v>97</v>
      </c>
      <c r="E67" s="168"/>
      <c r="F67" s="80" t="s">
        <v>146</v>
      </c>
      <c r="G67" s="8" t="s">
        <v>207</v>
      </c>
      <c r="H67" s="27">
        <f>専修!BJ10</f>
        <v>0</v>
      </c>
    </row>
    <row r="68" spans="1:8" ht="11.25" customHeight="1">
      <c r="A68" s="223" t="s">
        <v>238</v>
      </c>
      <c r="B68" s="218" t="s">
        <v>261</v>
      </c>
      <c r="C68" s="27" t="s">
        <v>38</v>
      </c>
      <c r="D68" s="63" t="s">
        <v>88</v>
      </c>
      <c r="E68" s="141" t="s">
        <v>125</v>
      </c>
      <c r="F68" s="80" t="s">
        <v>126</v>
      </c>
      <c r="G68" s="9">
        <v>6</v>
      </c>
      <c r="H68" s="26">
        <f>専修!BK10</f>
        <v>0</v>
      </c>
    </row>
    <row r="69" spans="1:8" ht="11.25" customHeight="1">
      <c r="A69" s="223"/>
      <c r="B69" s="219"/>
      <c r="C69" s="27" t="s">
        <v>39</v>
      </c>
      <c r="D69" s="63" t="s">
        <v>88</v>
      </c>
      <c r="E69" s="161"/>
      <c r="F69" s="80" t="s">
        <v>126</v>
      </c>
      <c r="G69" s="9">
        <v>3</v>
      </c>
      <c r="H69" s="26">
        <f>専修!BL10</f>
        <v>0</v>
      </c>
    </row>
    <row r="70" spans="1:8" ht="11.25" customHeight="1">
      <c r="A70" s="223"/>
      <c r="B70" s="219"/>
      <c r="C70" s="27" t="s">
        <v>40</v>
      </c>
      <c r="D70" s="63" t="s">
        <v>88</v>
      </c>
      <c r="E70" s="161"/>
      <c r="F70" s="80" t="s">
        <v>126</v>
      </c>
      <c r="G70" s="9">
        <v>3</v>
      </c>
      <c r="H70" s="26">
        <f>専修!BM10</f>
        <v>0</v>
      </c>
    </row>
    <row r="71" spans="1:8" ht="11.25" customHeight="1">
      <c r="A71" s="223"/>
      <c r="B71" s="219"/>
      <c r="C71" s="27" t="s">
        <v>41</v>
      </c>
      <c r="D71" s="63" t="s">
        <v>88</v>
      </c>
      <c r="E71" s="161"/>
      <c r="F71" s="80" t="s">
        <v>126</v>
      </c>
      <c r="G71" s="9">
        <v>1</v>
      </c>
      <c r="H71" s="26">
        <f>専修!BN10</f>
        <v>0</v>
      </c>
    </row>
    <row r="72" spans="1:8" ht="11.25" customHeight="1">
      <c r="A72" s="223"/>
      <c r="B72" s="219"/>
      <c r="C72" s="27" t="s">
        <v>42</v>
      </c>
      <c r="D72" s="63" t="s">
        <v>88</v>
      </c>
      <c r="E72" s="168"/>
      <c r="F72" s="80" t="s">
        <v>126</v>
      </c>
      <c r="G72" s="9">
        <v>0</v>
      </c>
      <c r="H72" s="26">
        <f>専修!BO10</f>
        <v>0</v>
      </c>
    </row>
    <row r="73" spans="1:8" ht="11.25" customHeight="1">
      <c r="A73" s="223"/>
      <c r="B73" s="219"/>
      <c r="C73" s="132" t="s">
        <v>208</v>
      </c>
      <c r="D73" s="63" t="s">
        <v>95</v>
      </c>
      <c r="E73" s="83" t="s">
        <v>100</v>
      </c>
      <c r="F73" s="84" t="s">
        <v>126</v>
      </c>
      <c r="G73" s="35">
        <v>13</v>
      </c>
      <c r="H73" s="36">
        <f>専修!BP10</f>
        <v>0</v>
      </c>
    </row>
    <row r="74" spans="1:8" ht="11.25" customHeight="1">
      <c r="A74" s="223"/>
      <c r="B74" s="219"/>
      <c r="C74" s="132" t="s">
        <v>262</v>
      </c>
      <c r="D74" s="63" t="s">
        <v>98</v>
      </c>
      <c r="E74" s="48" t="s">
        <v>263</v>
      </c>
      <c r="F74" s="84" t="s">
        <v>264</v>
      </c>
      <c r="G74" s="58"/>
      <c r="H74" s="85">
        <f>専修!BQ10</f>
        <v>0</v>
      </c>
    </row>
    <row r="75" spans="1:8" ht="11.25" customHeight="1">
      <c r="A75" s="225" t="s">
        <v>239</v>
      </c>
      <c r="B75" s="225"/>
      <c r="C75" s="27" t="s">
        <v>75</v>
      </c>
      <c r="D75" s="63" t="s">
        <v>92</v>
      </c>
      <c r="E75" s="63" t="s">
        <v>243</v>
      </c>
      <c r="F75" s="80" t="s">
        <v>147</v>
      </c>
      <c r="G75" s="8" t="s">
        <v>184</v>
      </c>
      <c r="H75" s="27">
        <f>専修!BR10</f>
        <v>0</v>
      </c>
    </row>
    <row r="76" spans="1:8" ht="11.25" customHeight="1">
      <c r="A76" s="133" t="s">
        <v>12</v>
      </c>
      <c r="B76" s="218" t="s">
        <v>44</v>
      </c>
      <c r="C76" s="218"/>
      <c r="D76" s="63" t="s">
        <v>92</v>
      </c>
      <c r="E76" s="63" t="s">
        <v>107</v>
      </c>
      <c r="F76" s="80" t="s">
        <v>148</v>
      </c>
      <c r="G76" s="8" t="s">
        <v>185</v>
      </c>
      <c r="H76" s="27">
        <f>専修!BS10</f>
        <v>0</v>
      </c>
    </row>
    <row r="77" spans="1:8" ht="11.25" customHeight="1">
      <c r="A77" s="222" t="s">
        <v>13</v>
      </c>
      <c r="B77" s="222"/>
      <c r="C77" s="222"/>
      <c r="D77" s="62" t="s">
        <v>92</v>
      </c>
      <c r="E77" s="63" t="s">
        <v>126</v>
      </c>
      <c r="F77" s="80" t="s">
        <v>149</v>
      </c>
      <c r="G77" s="8" t="s">
        <v>185</v>
      </c>
      <c r="H77" s="27">
        <f>専修!BT10</f>
        <v>0</v>
      </c>
    </row>
    <row r="78" spans="1:8" ht="11.25" customHeight="1">
      <c r="A78" s="204" t="s">
        <v>14</v>
      </c>
      <c r="B78" s="218" t="s">
        <v>45</v>
      </c>
      <c r="C78" s="218"/>
      <c r="D78" s="173" t="s">
        <v>92</v>
      </c>
      <c r="E78" s="63" t="s">
        <v>107</v>
      </c>
      <c r="F78" s="153" t="s">
        <v>150</v>
      </c>
      <c r="G78" s="8" t="s">
        <v>185</v>
      </c>
      <c r="H78" s="27">
        <f>専修!BU10</f>
        <v>0</v>
      </c>
    </row>
    <row r="79" spans="1:8" ht="11.25" customHeight="1">
      <c r="A79" s="204"/>
      <c r="B79" s="218" t="s">
        <v>46</v>
      </c>
      <c r="C79" s="218"/>
      <c r="D79" s="173"/>
      <c r="E79" s="64" t="s">
        <v>127</v>
      </c>
      <c r="F79" s="153"/>
      <c r="G79" s="8" t="s">
        <v>128</v>
      </c>
      <c r="H79" s="27">
        <f>専修!BV10</f>
        <v>0</v>
      </c>
    </row>
    <row r="80" spans="1:8" ht="11.25" customHeight="1">
      <c r="A80" s="217" t="s">
        <v>15</v>
      </c>
      <c r="B80" s="218" t="s">
        <v>47</v>
      </c>
      <c r="C80" s="218"/>
      <c r="D80" s="63" t="s">
        <v>92</v>
      </c>
      <c r="E80" s="63" t="s">
        <v>128</v>
      </c>
      <c r="F80" s="80" t="s">
        <v>151</v>
      </c>
      <c r="G80" s="8" t="s">
        <v>186</v>
      </c>
      <c r="H80" s="27">
        <f>専修!BW10</f>
        <v>0</v>
      </c>
    </row>
    <row r="81" spans="1:8" ht="11.25" customHeight="1">
      <c r="A81" s="219"/>
      <c r="B81" s="218" t="s">
        <v>48</v>
      </c>
      <c r="C81" s="27" t="s">
        <v>76</v>
      </c>
      <c r="D81" s="63" t="s">
        <v>88</v>
      </c>
      <c r="E81" s="141" t="s">
        <v>129</v>
      </c>
      <c r="F81" s="153" t="s">
        <v>266</v>
      </c>
      <c r="G81" s="8">
        <v>1</v>
      </c>
      <c r="H81" s="26">
        <f>専修!BX10</f>
        <v>0</v>
      </c>
    </row>
    <row r="82" spans="1:8" ht="11.25" customHeight="1">
      <c r="A82" s="219"/>
      <c r="B82" s="219"/>
      <c r="C82" s="27" t="s">
        <v>77</v>
      </c>
      <c r="D82" s="63" t="s">
        <v>98</v>
      </c>
      <c r="E82" s="167"/>
      <c r="F82" s="153"/>
      <c r="G82" s="8" t="s">
        <v>187</v>
      </c>
      <c r="H82" s="26">
        <f>専修!BY10</f>
        <v>0</v>
      </c>
    </row>
    <row r="83" spans="1:8" ht="11.25" customHeight="1">
      <c r="A83" s="219"/>
      <c r="B83" s="219"/>
      <c r="C83" s="27" t="s">
        <v>78</v>
      </c>
      <c r="D83" s="63" t="s">
        <v>98</v>
      </c>
      <c r="E83" s="167"/>
      <c r="F83" s="153"/>
      <c r="G83" s="8" t="s">
        <v>128</v>
      </c>
      <c r="H83" s="26">
        <f>専修!BZ10</f>
        <v>0</v>
      </c>
    </row>
    <row r="84" spans="1:8" ht="37.5" customHeight="1">
      <c r="A84" s="219"/>
      <c r="B84" s="219"/>
      <c r="C84" s="27" t="s">
        <v>265</v>
      </c>
      <c r="D84" s="63" t="s">
        <v>98</v>
      </c>
      <c r="E84" s="167"/>
      <c r="F84" s="153"/>
      <c r="G84" s="8" t="s">
        <v>267</v>
      </c>
      <c r="H84" s="86">
        <f>専修!CA10</f>
        <v>0</v>
      </c>
    </row>
    <row r="85" spans="1:8" ht="11.25" customHeight="1">
      <c r="A85" s="219"/>
      <c r="B85" s="218" t="s">
        <v>49</v>
      </c>
      <c r="C85" s="27" t="s">
        <v>79</v>
      </c>
      <c r="D85" s="63" t="s">
        <v>88</v>
      </c>
      <c r="E85" s="161"/>
      <c r="F85" s="153"/>
      <c r="G85" s="8">
        <v>2</v>
      </c>
      <c r="H85" s="26">
        <f>専修!CB10</f>
        <v>0</v>
      </c>
    </row>
    <row r="86" spans="1:8" ht="11.25" customHeight="1">
      <c r="A86" s="219"/>
      <c r="B86" s="219"/>
      <c r="C86" s="27" t="s">
        <v>80</v>
      </c>
      <c r="D86" s="63" t="s">
        <v>98</v>
      </c>
      <c r="E86" s="161"/>
      <c r="F86" s="153"/>
      <c r="G86" s="8" t="s">
        <v>188</v>
      </c>
      <c r="H86" s="26">
        <f>専修!CC10</f>
        <v>0</v>
      </c>
    </row>
    <row r="87" spans="1:8" ht="11.25" customHeight="1">
      <c r="A87" s="219"/>
      <c r="B87" s="219"/>
      <c r="C87" s="27" t="s">
        <v>78</v>
      </c>
      <c r="D87" s="63" t="s">
        <v>98</v>
      </c>
      <c r="E87" s="161"/>
      <c r="F87" s="153"/>
      <c r="G87" s="8" t="s">
        <v>128</v>
      </c>
      <c r="H87" s="26">
        <f>専修!CD10</f>
        <v>0</v>
      </c>
    </row>
    <row r="88" spans="1:8" ht="37.5" customHeight="1">
      <c r="A88" s="219"/>
      <c r="B88" s="219"/>
      <c r="C88" s="27" t="s">
        <v>265</v>
      </c>
      <c r="D88" s="63" t="s">
        <v>98</v>
      </c>
      <c r="E88" s="168"/>
      <c r="F88" s="153"/>
      <c r="G88" s="8" t="s">
        <v>267</v>
      </c>
      <c r="H88" s="86">
        <f>専修!CE10</f>
        <v>0</v>
      </c>
    </row>
    <row r="89" spans="1:8" ht="72" customHeight="1">
      <c r="A89" s="237" t="s">
        <v>268</v>
      </c>
      <c r="B89" s="237"/>
      <c r="C89" s="237"/>
      <c r="D89" s="63" t="s">
        <v>98</v>
      </c>
      <c r="E89" s="87" t="s">
        <v>270</v>
      </c>
      <c r="F89" s="84" t="s">
        <v>272</v>
      </c>
      <c r="G89" s="8" t="s">
        <v>274</v>
      </c>
      <c r="H89" s="88">
        <f>専修!CF10</f>
        <v>0</v>
      </c>
    </row>
    <row r="90" spans="1:8" ht="72" customHeight="1">
      <c r="A90" s="237" t="s">
        <v>269</v>
      </c>
      <c r="B90" s="237"/>
      <c r="C90" s="237"/>
      <c r="D90" s="63" t="s">
        <v>98</v>
      </c>
      <c r="E90" s="87" t="s">
        <v>271</v>
      </c>
      <c r="F90" s="84" t="s">
        <v>273</v>
      </c>
      <c r="G90" s="8" t="s">
        <v>274</v>
      </c>
      <c r="H90" s="88">
        <f>専修!CG10</f>
        <v>0</v>
      </c>
    </row>
    <row r="91" spans="1:8" ht="11.25" customHeight="1">
      <c r="A91" s="217" t="s">
        <v>16</v>
      </c>
      <c r="B91" s="218" t="s">
        <v>50</v>
      </c>
      <c r="C91" s="27" t="s">
        <v>81</v>
      </c>
      <c r="D91" s="63" t="s">
        <v>92</v>
      </c>
      <c r="E91" s="150" t="s">
        <v>130</v>
      </c>
      <c r="F91" s="153" t="s">
        <v>152</v>
      </c>
      <c r="G91" s="8" t="s">
        <v>189</v>
      </c>
      <c r="H91" s="27">
        <f>専修!CH10</f>
        <v>0</v>
      </c>
    </row>
    <row r="92" spans="1:8" ht="11.25" customHeight="1">
      <c r="A92" s="217"/>
      <c r="B92" s="218"/>
      <c r="C92" s="27" t="s">
        <v>82</v>
      </c>
      <c r="D92" s="63" t="s">
        <v>88</v>
      </c>
      <c r="E92" s="151"/>
      <c r="F92" s="153"/>
      <c r="G92" s="8">
        <v>160</v>
      </c>
      <c r="H92" s="26">
        <f>専修!CI10</f>
        <v>0</v>
      </c>
    </row>
    <row r="93" spans="1:8" ht="11.25" customHeight="1">
      <c r="A93" s="217"/>
      <c r="B93" s="218" t="s">
        <v>51</v>
      </c>
      <c r="C93" s="27" t="s">
        <v>83</v>
      </c>
      <c r="D93" s="63" t="s">
        <v>98</v>
      </c>
      <c r="E93" s="150" t="s">
        <v>131</v>
      </c>
      <c r="F93" s="153"/>
      <c r="G93" s="8" t="s">
        <v>126</v>
      </c>
      <c r="H93" s="26">
        <f>専修!CJ10</f>
        <v>0</v>
      </c>
    </row>
    <row r="94" spans="1:8" ht="11.25" customHeight="1">
      <c r="A94" s="217"/>
      <c r="B94" s="218"/>
      <c r="C94" s="27" t="s">
        <v>84</v>
      </c>
      <c r="D94" s="63" t="s">
        <v>88</v>
      </c>
      <c r="E94" s="151"/>
      <c r="F94" s="153"/>
      <c r="G94" s="8" t="s">
        <v>126</v>
      </c>
      <c r="H94" s="26">
        <f>専修!CK10</f>
        <v>0</v>
      </c>
    </row>
    <row r="95" spans="1:8" ht="11.25" customHeight="1">
      <c r="A95" s="217" t="s">
        <v>17</v>
      </c>
      <c r="B95" s="218" t="s">
        <v>52</v>
      </c>
      <c r="C95" s="27" t="s">
        <v>85</v>
      </c>
      <c r="D95" s="150" t="s">
        <v>99</v>
      </c>
      <c r="E95" s="150" t="s">
        <v>132</v>
      </c>
      <c r="F95" s="153" t="s">
        <v>153</v>
      </c>
      <c r="G95" s="8">
        <v>100</v>
      </c>
      <c r="H95" s="26">
        <f>専修!CL10</f>
        <v>0</v>
      </c>
    </row>
    <row r="96" spans="1:8" ht="11.25" customHeight="1">
      <c r="A96" s="217"/>
      <c r="B96" s="229"/>
      <c r="C96" s="27" t="s">
        <v>86</v>
      </c>
      <c r="D96" s="150"/>
      <c r="E96" s="151"/>
      <c r="F96" s="153"/>
      <c r="G96" s="8" t="s">
        <v>190</v>
      </c>
      <c r="H96" s="26">
        <f>専修!CM10</f>
        <v>0</v>
      </c>
    </row>
    <row r="97" spans="1:8" ht="11.25" customHeight="1">
      <c r="A97" s="217"/>
      <c r="B97" s="218" t="s">
        <v>53</v>
      </c>
      <c r="C97" s="229"/>
      <c r="D97" s="150"/>
      <c r="E97" s="151"/>
      <c r="F97" s="153"/>
      <c r="G97" s="8">
        <v>7.5</v>
      </c>
      <c r="H97" s="26">
        <f>専修!CN10</f>
        <v>0</v>
      </c>
    </row>
    <row r="98" spans="1:8" ht="11.25" customHeight="1">
      <c r="A98" s="217"/>
      <c r="B98" s="218" t="s">
        <v>51</v>
      </c>
      <c r="C98" s="27" t="s">
        <v>83</v>
      </c>
      <c r="D98" s="63" t="s">
        <v>98</v>
      </c>
      <c r="E98" s="150" t="s">
        <v>133</v>
      </c>
      <c r="F98" s="153"/>
      <c r="G98" s="8" t="s">
        <v>126</v>
      </c>
      <c r="H98" s="26">
        <f>専修!CO10</f>
        <v>0</v>
      </c>
    </row>
    <row r="99" spans="1:8" ht="11.25" customHeight="1">
      <c r="A99" s="217"/>
      <c r="B99" s="229"/>
      <c r="C99" s="27" t="s">
        <v>84</v>
      </c>
      <c r="D99" s="63" t="s">
        <v>88</v>
      </c>
      <c r="E99" s="151"/>
      <c r="F99" s="153"/>
      <c r="G99" s="8" t="s">
        <v>126</v>
      </c>
      <c r="H99" s="26">
        <f>専修!CP10</f>
        <v>0</v>
      </c>
    </row>
    <row r="100" spans="1:8" ht="11.25" customHeight="1">
      <c r="A100" s="230" t="s">
        <v>18</v>
      </c>
      <c r="B100" s="27" t="s">
        <v>28</v>
      </c>
      <c r="C100" s="27"/>
      <c r="D100" s="63" t="s">
        <v>92</v>
      </c>
      <c r="E100" s="63" t="s">
        <v>107</v>
      </c>
      <c r="F100" s="80" t="s">
        <v>154</v>
      </c>
      <c r="G100" s="8" t="s">
        <v>191</v>
      </c>
      <c r="H100" s="27">
        <f>専修!CQ10</f>
        <v>0</v>
      </c>
    </row>
    <row r="101" spans="1:8" ht="11.25" customHeight="1">
      <c r="A101" s="230"/>
      <c r="B101" s="218" t="s">
        <v>54</v>
      </c>
      <c r="C101" s="27" t="s">
        <v>43</v>
      </c>
      <c r="D101" s="63" t="s">
        <v>88</v>
      </c>
      <c r="E101" s="141" t="s">
        <v>224</v>
      </c>
      <c r="F101" s="80" t="s">
        <v>126</v>
      </c>
      <c r="G101" s="8">
        <v>2</v>
      </c>
      <c r="H101" s="26">
        <f>専修!CR10</f>
        <v>0</v>
      </c>
    </row>
    <row r="102" spans="1:8" ht="11.25" customHeight="1">
      <c r="A102" s="230"/>
      <c r="B102" s="218"/>
      <c r="C102" s="27" t="s">
        <v>87</v>
      </c>
      <c r="D102" s="63" t="s">
        <v>88</v>
      </c>
      <c r="E102" s="140"/>
      <c r="F102" s="80" t="s">
        <v>126</v>
      </c>
      <c r="G102" s="8">
        <v>3</v>
      </c>
      <c r="H102" s="26">
        <f>専修!CS10</f>
        <v>0</v>
      </c>
    </row>
    <row r="103" spans="1:8" ht="11.25" customHeight="1">
      <c r="A103" s="230"/>
      <c r="B103" s="218" t="s">
        <v>211</v>
      </c>
      <c r="C103" s="27" t="s">
        <v>43</v>
      </c>
      <c r="D103" s="63" t="s">
        <v>88</v>
      </c>
      <c r="E103" s="141" t="s">
        <v>244</v>
      </c>
      <c r="F103" s="80" t="s">
        <v>126</v>
      </c>
      <c r="G103" s="8">
        <v>2</v>
      </c>
      <c r="H103" s="26">
        <f>専修!CT10</f>
        <v>0</v>
      </c>
    </row>
    <row r="104" spans="1:8" ht="11.25" customHeight="1">
      <c r="A104" s="230"/>
      <c r="B104" s="218"/>
      <c r="C104" s="27" t="s">
        <v>87</v>
      </c>
      <c r="D104" s="63" t="s">
        <v>88</v>
      </c>
      <c r="E104" s="140"/>
      <c r="F104" s="80" t="s">
        <v>126</v>
      </c>
      <c r="G104" s="8">
        <v>3</v>
      </c>
      <c r="H104" s="26">
        <f>専修!CU10</f>
        <v>0</v>
      </c>
    </row>
    <row r="105" spans="1:8" ht="11.25" customHeight="1">
      <c r="A105" s="235" t="s">
        <v>240</v>
      </c>
      <c r="B105" s="218" t="s">
        <v>225</v>
      </c>
      <c r="C105" s="134" t="s">
        <v>226</v>
      </c>
      <c r="D105" s="63" t="s">
        <v>92</v>
      </c>
      <c r="E105" s="141" t="s">
        <v>230</v>
      </c>
      <c r="F105" s="80" t="s">
        <v>126</v>
      </c>
      <c r="G105" s="58" t="s">
        <v>231</v>
      </c>
      <c r="H105" s="59">
        <f>専修!CV10</f>
        <v>0</v>
      </c>
    </row>
    <row r="106" spans="1:8" ht="11.25" customHeight="1">
      <c r="A106" s="235"/>
      <c r="B106" s="218"/>
      <c r="C106" s="134" t="s">
        <v>227</v>
      </c>
      <c r="D106" s="63" t="s">
        <v>88</v>
      </c>
      <c r="E106" s="146"/>
      <c r="F106" s="80" t="s">
        <v>126</v>
      </c>
      <c r="G106" s="58" t="s">
        <v>246</v>
      </c>
      <c r="H106" s="59">
        <f>専修!CW10</f>
        <v>0</v>
      </c>
    </row>
    <row r="107" spans="1:8" ht="11.25" customHeight="1">
      <c r="A107" s="236"/>
      <c r="B107" s="219"/>
      <c r="C107" s="135" t="s">
        <v>228</v>
      </c>
      <c r="D107" s="63" t="s">
        <v>88</v>
      </c>
      <c r="E107" s="144"/>
      <c r="F107" s="80" t="s">
        <v>126</v>
      </c>
      <c r="G107" s="58" t="s">
        <v>232</v>
      </c>
      <c r="H107" s="59">
        <f>専修!CX10</f>
        <v>0</v>
      </c>
    </row>
    <row r="108" spans="1:8" ht="11.25" customHeight="1">
      <c r="A108" s="236"/>
      <c r="B108" s="219"/>
      <c r="C108" s="134" t="s">
        <v>229</v>
      </c>
      <c r="D108" s="63" t="s">
        <v>98</v>
      </c>
      <c r="E108" s="140"/>
      <c r="F108" s="80" t="s">
        <v>126</v>
      </c>
      <c r="G108" s="58" t="s">
        <v>233</v>
      </c>
      <c r="H108" s="59">
        <f>専修!CY10</f>
        <v>0</v>
      </c>
    </row>
    <row r="109" spans="1:8" ht="11.25" customHeight="1">
      <c r="A109" s="125" t="s">
        <v>19</v>
      </c>
      <c r="B109" s="226" t="s">
        <v>219</v>
      </c>
      <c r="C109" s="226"/>
      <c r="D109" s="63" t="s">
        <v>92</v>
      </c>
      <c r="E109" s="63" t="s">
        <v>220</v>
      </c>
      <c r="F109" s="80" t="s">
        <v>107</v>
      </c>
      <c r="G109" s="8" t="s">
        <v>221</v>
      </c>
      <c r="H109" s="46">
        <f>専修!CZ10</f>
        <v>0</v>
      </c>
    </row>
    <row r="110" spans="1:8" ht="23.25" customHeight="1">
      <c r="A110" s="227" t="s">
        <v>275</v>
      </c>
      <c r="B110" s="228"/>
      <c r="C110" s="228"/>
      <c r="D110" s="89" t="s">
        <v>276</v>
      </c>
      <c r="E110" s="89" t="s">
        <v>278</v>
      </c>
      <c r="F110" s="90" t="s">
        <v>280</v>
      </c>
      <c r="G110" s="91" t="s">
        <v>281</v>
      </c>
      <c r="H110" s="92">
        <f>専修!DA10</f>
        <v>0</v>
      </c>
    </row>
    <row r="111" spans="1:8" ht="23.25" customHeight="1">
      <c r="A111" s="228"/>
      <c r="B111" s="228"/>
      <c r="C111" s="228"/>
      <c r="D111" s="89" t="s">
        <v>277</v>
      </c>
      <c r="E111" s="89" t="s">
        <v>279</v>
      </c>
      <c r="F111" s="90" t="s">
        <v>280</v>
      </c>
      <c r="G111" s="91" t="s">
        <v>282</v>
      </c>
      <c r="H111" s="93">
        <f>専修!DB10</f>
        <v>0</v>
      </c>
    </row>
    <row r="112" spans="1:8" ht="11.25" customHeight="1">
      <c r="A112" s="234" t="s">
        <v>20</v>
      </c>
      <c r="B112" s="234"/>
      <c r="C112" s="234"/>
      <c r="D112" s="63" t="s">
        <v>98</v>
      </c>
      <c r="E112" s="63" t="s">
        <v>134</v>
      </c>
      <c r="F112" s="80" t="s">
        <v>126</v>
      </c>
      <c r="G112" s="8" t="s">
        <v>126</v>
      </c>
      <c r="H112" s="26">
        <f>専修!DC10</f>
        <v>0</v>
      </c>
    </row>
  </sheetData>
  <mergeCells count="97">
    <mergeCell ref="A44:A63"/>
    <mergeCell ref="B44:B49"/>
    <mergeCell ref="B50:B55"/>
    <mergeCell ref="B56:B63"/>
    <mergeCell ref="A112:C112"/>
    <mergeCell ref="A105:A108"/>
    <mergeCell ref="B105:B108"/>
    <mergeCell ref="A89:C89"/>
    <mergeCell ref="A90:C90"/>
    <mergeCell ref="A80:A88"/>
    <mergeCell ref="B80:C80"/>
    <mergeCell ref="B81:B84"/>
    <mergeCell ref="A64:A67"/>
    <mergeCell ref="B64:C64"/>
    <mergeCell ref="B65:B66"/>
    <mergeCell ref="E98:E99"/>
    <mergeCell ref="A100:A104"/>
    <mergeCell ref="B101:B102"/>
    <mergeCell ref="E101:E102"/>
    <mergeCell ref="B103:B104"/>
    <mergeCell ref="E103:E104"/>
    <mergeCell ref="E105:E108"/>
    <mergeCell ref="B109:C109"/>
    <mergeCell ref="A110:C111"/>
    <mergeCell ref="F91:F94"/>
    <mergeCell ref="B93:B94"/>
    <mergeCell ref="E93:E94"/>
    <mergeCell ref="A95:A99"/>
    <mergeCell ref="B95:B96"/>
    <mergeCell ref="D95:D97"/>
    <mergeCell ref="E95:E97"/>
    <mergeCell ref="F95:F99"/>
    <mergeCell ref="B97:C97"/>
    <mergeCell ref="B98:B99"/>
    <mergeCell ref="E91:E92"/>
    <mergeCell ref="A91:A94"/>
    <mergeCell ref="B91:B92"/>
    <mergeCell ref="E81:E88"/>
    <mergeCell ref="F81:F88"/>
    <mergeCell ref="A68:A74"/>
    <mergeCell ref="B68:B74"/>
    <mergeCell ref="E68:E72"/>
    <mergeCell ref="A75:B75"/>
    <mergeCell ref="B76:C76"/>
    <mergeCell ref="A77:C77"/>
    <mergeCell ref="A78:A79"/>
    <mergeCell ref="B78:C78"/>
    <mergeCell ref="D78:D79"/>
    <mergeCell ref="F78:F79"/>
    <mergeCell ref="B79:C79"/>
    <mergeCell ref="B85:B88"/>
    <mergeCell ref="D65:D66"/>
    <mergeCell ref="E65:E67"/>
    <mergeCell ref="B67:C67"/>
    <mergeCell ref="F40:F43"/>
    <mergeCell ref="E46:E47"/>
    <mergeCell ref="E52:E53"/>
    <mergeCell ref="E58:E59"/>
    <mergeCell ref="A33:C33"/>
    <mergeCell ref="A34:C34"/>
    <mergeCell ref="A35:C35"/>
    <mergeCell ref="A36:A43"/>
    <mergeCell ref="B36:B39"/>
    <mergeCell ref="B40:B43"/>
    <mergeCell ref="A31:A32"/>
    <mergeCell ref="B31:C31"/>
    <mergeCell ref="D31:D32"/>
    <mergeCell ref="E31:E32"/>
    <mergeCell ref="F31:F32"/>
    <mergeCell ref="B32:C32"/>
    <mergeCell ref="F29:F30"/>
    <mergeCell ref="B30:C30"/>
    <mergeCell ref="F22:F25"/>
    <mergeCell ref="B23:C23"/>
    <mergeCell ref="B24:B25"/>
    <mergeCell ref="D24:D25"/>
    <mergeCell ref="E24:E25"/>
    <mergeCell ref="A26:B26"/>
    <mergeCell ref="A27:C27"/>
    <mergeCell ref="A29:A30"/>
    <mergeCell ref="B29:C29"/>
    <mergeCell ref="D29:D30"/>
    <mergeCell ref="E29:E30"/>
    <mergeCell ref="A12:A21"/>
    <mergeCell ref="B15:B16"/>
    <mergeCell ref="B17:B21"/>
    <mergeCell ref="E17:E21"/>
    <mergeCell ref="A22:A25"/>
    <mergeCell ref="B22:C22"/>
    <mergeCell ref="D22:D23"/>
    <mergeCell ref="B12:B13"/>
    <mergeCell ref="A8:A10"/>
    <mergeCell ref="H1:H5"/>
    <mergeCell ref="B3:C3"/>
    <mergeCell ref="B4:C4"/>
    <mergeCell ref="B5:C5"/>
    <mergeCell ref="A7:C7"/>
  </mergeCells>
  <phoneticPr fontId="1" type="noConversion"/>
  <dataValidations count="21">
    <dataValidation type="list" allowBlank="1" showInputMessage="1" showErrorMessage="1" sqref="G111:H111" xr:uid="{6F346B95-D250-49C1-B1E9-F96D34BF945A}">
      <formula1>"同意する。,同意しない。"</formula1>
    </dataValidation>
    <dataValidation type="list" allowBlank="1" showInputMessage="1" sqref="H23" xr:uid="{FAB97A02-9355-4AF4-895F-D0D2C0613F22}">
      <formula1>"離脱予定,離脱しない(資格なし)"</formula1>
    </dataValidation>
    <dataValidation type="list" allowBlank="1" showInputMessage="1" showErrorMessage="1" sqref="H105" xr:uid="{E6611090-4D7C-403F-844B-654A46E66782}">
      <formula1>"1.ある,2.ナシ(あっても2か月以内)"</formula1>
    </dataValidation>
    <dataValidation type="list" allowBlank="1" showInputMessage="1" showErrorMessage="1" sqref="H109" xr:uid="{6F950052-B43F-423D-B8EF-21A79C96A3BC}">
      <formula1>"1.上位1%-20%以内,2.上位21%-40%,3.上位41%-60%,4.61%以下, 5.その他（直接入力）"</formula1>
    </dataValidation>
    <dataValidation type="list" allowBlank="1" showInputMessage="1" sqref="H22" xr:uid="{1C72267E-3F4E-4001-AFE8-5A1E336910F2}">
      <formula1>"無(韓国国籍のみ),有(複数国籍), 有(永住権)"</formula1>
    </dataValidation>
    <dataValidation type="list" allowBlank="1" showInputMessage="1" prompt="-男性の場合、1.必, 2.未必, 3.免除, 4.勤務中から選択。_x000a_-女性等の場合、5.該当なし等を選択。" sqref="H14" xr:uid="{30E356CB-2ECB-4D42-A853-6AA432BAC3AD}">
      <formula1>"1.必, 2.未必, 3.免除, 4.勤務中, 5.該当なし"</formula1>
    </dataValidation>
    <dataValidation type="list" allowBlank="1" showInputMessage="1" showErrorMessage="1" sqref="H67" xr:uid="{5D932CB0-9AAE-44BC-9D4B-5AA7B3ECD9F6}">
      <formula1>"1.大学入学資格等認定試験合格, 2.該当なし, 3.その他（直接入力）"</formula1>
    </dataValidation>
    <dataValidation type="list" allowBlank="1" showInputMessage="1" prompt="▼▼1. 応募時点で、すでに卒業。▼▼2. 渡日前までには卒業見込(10月まで証明書提出可能)_x000a_▼▼3. 渡日前まで卒業不可。▼▼4. 該当なし。▼▼5. その他(直接入力)▼▼" sqref="H49 H63:H64 H55" xr:uid="{574674E8-B30A-4512-B00B-B980676CB86D}">
      <formula1>"1. 応募時点で卒業,2. 渡日前までには卒業見込(10月まで証明書提出可能）,3. 渡日前まで卒業不可,4. 該当なし。,5. その他(直接入力)"</formula1>
    </dataValidation>
    <dataValidation type="list" allowBlank="1" showInputMessage="1" prompt="選定の際に参照する各語学資格試験については､日本語はJLPT N1､日本留学試験(EJU)､ 英語の場合は､TOEFLを基本とします｡ただし､その他の試験を受けた場合は､各言語の他分野に分類し､各試験の点数を100点満点に換算して順位を決める予定です｡(なお､他の分野の試験の場合､当院が認定する公認された試験のみを対象とします｡)" sqref="H18" xr:uid="{FBC45695-8E0C-40C3-BF91-ACAE637F0AD2}">
      <formula1>"JLPT N1, EJU, TOEFL, その他(直接入力)"</formula1>
    </dataValidation>
    <dataValidation type="list" allowBlank="1" showInputMessage="1" sqref="H77:H79" xr:uid="{7F16D97F-AA1B-44D3-B465-A6E542C3F071}">
      <formula1>"はい,いいえ"</formula1>
    </dataValidation>
    <dataValidation allowBlank="1" showInputMessage="1" prompt="교수명의 직책 등은 작성 금지_x000a_반드시 이름만 작성_x000a__x000a_예) 山本　武志 또는 YAMAMOTO TAKESI" sqref="H84 H88" xr:uid="{DE4E88BE-281D-4652-AE1D-0CF29284FC6D}"/>
    <dataValidation type="list" allowBlank="1" showInputMessage="1" showErrorMessage="1" sqref="H80" xr:uid="{F902EB36-F745-4573-A75D-E2D7F1C2E073}">
      <formula1>"A.工業関係, B.衛生関係, C.教育・社会福祉関係,  D.商業実務関係,  E. 服飾・家政関係, F.文化・教養関係"</formula1>
    </dataValidation>
    <dataValidation type="list" allowBlank="1" showInputMessage="1" sqref="H100" xr:uid="{E4AE0147-945F-43AB-94A4-27BAEB60E4FC}">
      <formula1>"有,無"</formula1>
    </dataValidation>
    <dataValidation type="list" allowBlank="1" showInputMessage="1" sqref="H91" xr:uid="{208C731B-3E17-408F-9C92-FC46DB239976}">
      <formula1>"-,N1,N2,N3,N4,N5"</formula1>
    </dataValidation>
    <dataValidation type="list" allowBlank="1" showInputMessage="1" sqref="H75" xr:uid="{573ADE04-767C-4C73-89BC-41845CC82F3F}">
      <formula1>"12年以上, 12年未満"</formula1>
    </dataValidation>
    <dataValidation type="list" allowBlank="1" showInputMessage="1" sqref="H76" xr:uid="{3F85DF2F-5DA1-49E5-ABE7-AAD421086FD5}">
      <formula1>"いいえ,はい"</formula1>
    </dataValidation>
    <dataValidation type="list" allowBlank="1" showInputMessage="1" prompt="1. 大使館: 제주 부산 제외 지역 거주자_x000a_2.済州総: 주민등록상 제주지역 거주자_x000a_3. 釜山総: 주민등록상 경상 대구 울산 부산 지역 거주자 " sqref="H33" xr:uid="{30F7C8C9-4103-4676-BD13-E48827D40E8F}">
      <formula1>"大韓民国（大使館）,大韓民国（済州総）,大韓民国（釜山総）"</formula1>
    </dataValidation>
    <dataValidation type="list" allowBlank="1" showInputMessage="1" prompt="日本語または英語から選択。_x000a_ない場合は&quot;ナシ&quot;を選択。" sqref="H17" xr:uid="{DCAEBB60-C6A8-4D79-B48E-A0FD1F353C70}">
      <formula1>"(1) 日本語,(2) 英語,(3) ナシ"</formula1>
    </dataValidation>
    <dataValidation type="list" allowBlank="1" showInputMessage="1" prompt="※釜山・済州会場については、当該地域所在の学校から応募者のみを対象とする。ただし、場所の制限などにより変更になる可能性があります。その場合、ソウル会場となりますのでご参考ください。" sqref="H16" xr:uid="{DC4B4D11-E503-411F-B385-3880A1876FD1}">
      <formula1>"(1) ソウル試験場,(2) 釜山試験場, (3) 済州試験場"</formula1>
    </dataValidation>
    <dataValidation type="list" allowBlank="1" showInputMessage="1" sqref="H11" xr:uid="{03200816-E1DE-41B2-BC8F-84908CBFEE49}">
      <formula1>"M,F"</formula1>
    </dataValidation>
    <dataValidation type="list" allowBlank="1" showInputMessage="1" sqref="H12:H13" xr:uid="{FCB81E46-49B1-41FF-9480-55FBB7ECEAC3}">
      <formula1>"(1) 問題ナシ,(2)問題あり(資格なし),(3) その他(直接入力)"</formula1>
    </dataValidation>
  </dataValidations>
  <hyperlinks>
    <hyperlink ref="G35" r:id="rId1" display="mailto:zzz@zz.zz.zz" xr:uid="{9992787B-7BE3-4E72-AFCD-3D8B68C718E3}"/>
    <hyperlink ref="G42" r:id="rId2" display="mailto:honggldo@monbu.com" xr:uid="{EB4A95D7-592E-4AA2-AF0C-EB008E37B90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BAE11-732E-49C9-B43B-85D984F2F586}">
  <dimension ref="A1:G232"/>
  <sheetViews>
    <sheetView topLeftCell="A16" workbookViewId="0">
      <selection activeCell="N111" sqref="N111"/>
    </sheetView>
  </sheetViews>
  <sheetFormatPr defaultRowHeight="16.5"/>
  <cols>
    <col min="1" max="1" width="8" style="72" customWidth="1"/>
    <col min="2" max="3" width="4.125" customWidth="1"/>
  </cols>
  <sheetData>
    <row r="1" spans="1:7" ht="18.75">
      <c r="A1" s="72" t="s">
        <v>255</v>
      </c>
      <c r="B1" s="69" t="s">
        <v>249</v>
      </c>
      <c r="D1">
        <v>10</v>
      </c>
      <c r="F1" s="70" t="s">
        <v>250</v>
      </c>
      <c r="G1">
        <f>専修!A10</f>
        <v>0</v>
      </c>
    </row>
    <row r="2" spans="1:7" ht="18.75">
      <c r="A2" s="72" t="s">
        <v>255</v>
      </c>
      <c r="B2" s="69" t="str">
        <f>CHAR(CODE(B1)+1)</f>
        <v>Ｂ</v>
      </c>
      <c r="D2">
        <v>10</v>
      </c>
      <c r="G2" t="str">
        <f>専修!B10</f>
        <v>⇒
この行に作に作成すること。</v>
      </c>
    </row>
    <row r="3" spans="1:7" ht="18.75">
      <c r="A3" s="72" t="s">
        <v>255</v>
      </c>
      <c r="B3" s="69" t="str">
        <f t="shared" ref="B3:C29" si="0">CHAR(CODE(B2)+1)</f>
        <v>Ｃ</v>
      </c>
      <c r="D3">
        <v>10</v>
      </c>
      <c r="G3">
        <f>専修!C10</f>
        <v>0</v>
      </c>
    </row>
    <row r="4" spans="1:7" ht="18.75">
      <c r="A4" s="72" t="s">
        <v>255</v>
      </c>
      <c r="B4" s="69" t="str">
        <f t="shared" si="0"/>
        <v>Ｄ</v>
      </c>
      <c r="D4">
        <v>10</v>
      </c>
      <c r="G4">
        <f>専修!D10</f>
        <v>0</v>
      </c>
    </row>
    <row r="5" spans="1:7" ht="18.75">
      <c r="A5" s="72" t="s">
        <v>255</v>
      </c>
      <c r="B5" s="69" t="str">
        <f t="shared" si="0"/>
        <v>Ｅ</v>
      </c>
      <c r="D5">
        <v>10</v>
      </c>
      <c r="G5">
        <f>専修!E10</f>
        <v>0</v>
      </c>
    </row>
    <row r="6" spans="1:7" ht="18.75">
      <c r="A6" s="72" t="s">
        <v>255</v>
      </c>
      <c r="B6" s="69" t="str">
        <f t="shared" si="0"/>
        <v>Ｆ</v>
      </c>
      <c r="D6">
        <v>10</v>
      </c>
      <c r="G6">
        <f>専修!F10</f>
        <v>0</v>
      </c>
    </row>
    <row r="7" spans="1:7" ht="18.75">
      <c r="A7" s="72" t="s">
        <v>255</v>
      </c>
      <c r="B7" s="69" t="str">
        <f t="shared" si="0"/>
        <v>Ｇ</v>
      </c>
      <c r="D7">
        <v>10</v>
      </c>
      <c r="G7">
        <f>専修!G10</f>
        <v>0</v>
      </c>
    </row>
    <row r="8" spans="1:7" ht="18.75">
      <c r="A8" s="72" t="s">
        <v>255</v>
      </c>
      <c r="B8" s="69" t="str">
        <f t="shared" si="0"/>
        <v>Ｈ</v>
      </c>
      <c r="D8">
        <v>10</v>
      </c>
      <c r="G8">
        <f>専修!I10</f>
        <v>0</v>
      </c>
    </row>
    <row r="9" spans="1:7" ht="18.75">
      <c r="A9" s="72" t="s">
        <v>255</v>
      </c>
      <c r="B9" s="69" t="str">
        <f t="shared" si="0"/>
        <v>Ｉ</v>
      </c>
      <c r="D9">
        <v>10</v>
      </c>
      <c r="G9">
        <f>専修!J10</f>
        <v>0</v>
      </c>
    </row>
    <row r="10" spans="1:7" ht="18.75">
      <c r="A10" s="72" t="s">
        <v>255</v>
      </c>
      <c r="B10" s="69" t="str">
        <f t="shared" si="0"/>
        <v>Ｊ</v>
      </c>
      <c r="D10">
        <v>10</v>
      </c>
      <c r="G10">
        <f>専修!K10</f>
        <v>0</v>
      </c>
    </row>
    <row r="11" spans="1:7" ht="18.75">
      <c r="A11" s="72" t="s">
        <v>255</v>
      </c>
      <c r="B11" s="69" t="str">
        <f t="shared" si="0"/>
        <v>Ｋ</v>
      </c>
      <c r="D11">
        <v>10</v>
      </c>
      <c r="G11">
        <f>専修!L10</f>
        <v>0</v>
      </c>
    </row>
    <row r="12" spans="1:7" ht="18.75">
      <c r="A12" s="72" t="s">
        <v>255</v>
      </c>
      <c r="B12" s="69" t="str">
        <f t="shared" si="0"/>
        <v>Ｌ</v>
      </c>
      <c r="D12">
        <v>10</v>
      </c>
      <c r="G12">
        <f>専修!M10</f>
        <v>0</v>
      </c>
    </row>
    <row r="13" spans="1:7" ht="18.75">
      <c r="A13" s="72" t="s">
        <v>255</v>
      </c>
      <c r="B13" s="69" t="str">
        <f t="shared" si="0"/>
        <v>Ｍ</v>
      </c>
      <c r="D13">
        <v>10</v>
      </c>
      <c r="G13" t="e">
        <f>専修!P10</f>
        <v>#DIV/0!</v>
      </c>
    </row>
    <row r="14" spans="1:7" ht="18.75">
      <c r="A14" s="72" t="s">
        <v>255</v>
      </c>
      <c r="B14" s="69" t="str">
        <f t="shared" si="0"/>
        <v>Ｎ</v>
      </c>
      <c r="D14">
        <v>10</v>
      </c>
      <c r="G14">
        <f>専修!Q10</f>
        <v>0</v>
      </c>
    </row>
    <row r="15" spans="1:7" ht="18.75">
      <c r="A15" s="72" t="s">
        <v>255</v>
      </c>
      <c r="B15" s="69" t="str">
        <f t="shared" si="0"/>
        <v>Ｏ</v>
      </c>
      <c r="D15">
        <v>10</v>
      </c>
      <c r="G15">
        <f>専修!R10</f>
        <v>0</v>
      </c>
    </row>
    <row r="16" spans="1:7" ht="18.75">
      <c r="A16" s="72" t="s">
        <v>255</v>
      </c>
      <c r="B16" s="69" t="str">
        <f t="shared" si="0"/>
        <v>Ｐ</v>
      </c>
      <c r="D16">
        <v>10</v>
      </c>
      <c r="G16">
        <f>専修!S10</f>
        <v>0</v>
      </c>
    </row>
    <row r="17" spans="1:7" ht="18.75">
      <c r="A17" s="72" t="s">
        <v>255</v>
      </c>
      <c r="B17" s="69" t="str">
        <f t="shared" si="0"/>
        <v>Ｑ</v>
      </c>
      <c r="D17">
        <v>10</v>
      </c>
      <c r="G17">
        <f>専修!T10</f>
        <v>0</v>
      </c>
    </row>
    <row r="18" spans="1:7" ht="18.75">
      <c r="A18" s="72" t="s">
        <v>255</v>
      </c>
      <c r="B18" s="69" t="str">
        <f t="shared" si="0"/>
        <v>Ｒ</v>
      </c>
      <c r="D18">
        <v>10</v>
      </c>
      <c r="G18">
        <f>専修!U10</f>
        <v>0</v>
      </c>
    </row>
    <row r="19" spans="1:7" ht="18.75">
      <c r="A19" s="72" t="s">
        <v>255</v>
      </c>
      <c r="B19" s="69" t="str">
        <f t="shared" si="0"/>
        <v>Ｓ</v>
      </c>
      <c r="D19">
        <v>10</v>
      </c>
      <c r="G19" s="71">
        <f>専修!V10</f>
        <v>0</v>
      </c>
    </row>
    <row r="20" spans="1:7" ht="18.75">
      <c r="A20" s="72" t="s">
        <v>255</v>
      </c>
      <c r="B20" s="69" t="str">
        <f t="shared" si="0"/>
        <v>Ｔ</v>
      </c>
      <c r="D20">
        <v>10</v>
      </c>
      <c r="G20" t="str">
        <f>専修!W10</f>
        <v/>
      </c>
    </row>
    <row r="21" spans="1:7" ht="18.75">
      <c r="A21" s="72" t="s">
        <v>255</v>
      </c>
      <c r="B21" s="69" t="str">
        <f t="shared" si="0"/>
        <v>Ｕ</v>
      </c>
      <c r="D21">
        <v>10</v>
      </c>
      <c r="G21">
        <f>専修!X10</f>
        <v>0</v>
      </c>
    </row>
    <row r="22" spans="1:7" ht="18.75">
      <c r="A22" s="72" t="s">
        <v>255</v>
      </c>
      <c r="B22" s="69" t="str">
        <f t="shared" si="0"/>
        <v>Ｖ</v>
      </c>
      <c r="D22">
        <v>10</v>
      </c>
      <c r="G22">
        <f>専修!Y10</f>
        <v>0</v>
      </c>
    </row>
    <row r="23" spans="1:7" ht="18.75">
      <c r="A23" s="72" t="s">
        <v>255</v>
      </c>
      <c r="B23" s="69" t="str">
        <f t="shared" si="0"/>
        <v>Ｗ</v>
      </c>
      <c r="D23">
        <v>10</v>
      </c>
      <c r="G23">
        <f>専修!Z10</f>
        <v>0</v>
      </c>
    </row>
    <row r="24" spans="1:7" ht="18.75">
      <c r="A24" s="72" t="s">
        <v>255</v>
      </c>
      <c r="B24" s="69" t="str">
        <f t="shared" si="0"/>
        <v>Ｘ</v>
      </c>
      <c r="D24">
        <v>10</v>
      </c>
      <c r="G24">
        <f>専修!AA10</f>
        <v>0</v>
      </c>
    </row>
    <row r="25" spans="1:7" ht="18.75">
      <c r="A25" s="72" t="s">
        <v>255</v>
      </c>
      <c r="B25" s="69" t="str">
        <f t="shared" si="0"/>
        <v>Ｙ</v>
      </c>
      <c r="D25">
        <v>10</v>
      </c>
      <c r="G25">
        <f>専修!AB10</f>
        <v>0</v>
      </c>
    </row>
    <row r="26" spans="1:7" ht="18.75">
      <c r="A26" s="72" t="s">
        <v>255</v>
      </c>
      <c r="B26" s="69" t="str">
        <f t="shared" si="0"/>
        <v>Ｚ</v>
      </c>
      <c r="D26">
        <v>10</v>
      </c>
      <c r="G26">
        <f>専修!AC10</f>
        <v>0</v>
      </c>
    </row>
    <row r="27" spans="1:7" ht="18.75">
      <c r="A27" s="72" t="s">
        <v>255</v>
      </c>
      <c r="B27" s="69" t="s">
        <v>249</v>
      </c>
      <c r="C27" s="69" t="s">
        <v>249</v>
      </c>
      <c r="D27">
        <v>10</v>
      </c>
      <c r="G27">
        <f>専修!AD10</f>
        <v>0</v>
      </c>
    </row>
    <row r="28" spans="1:7" ht="18.75">
      <c r="A28" s="72" t="s">
        <v>255</v>
      </c>
      <c r="B28" s="69" t="s">
        <v>249</v>
      </c>
      <c r="C28" s="69" t="str">
        <f>CHAR(CODE(C27)+1)</f>
        <v>Ｂ</v>
      </c>
      <c r="D28">
        <v>10</v>
      </c>
      <c r="G28">
        <f>専修!AE10</f>
        <v>0</v>
      </c>
    </row>
    <row r="29" spans="1:7" ht="18.75">
      <c r="A29" s="72" t="s">
        <v>255</v>
      </c>
      <c r="B29" s="69" t="s">
        <v>249</v>
      </c>
      <c r="C29" s="69" t="str">
        <f t="shared" si="0"/>
        <v>Ｃ</v>
      </c>
      <c r="D29">
        <v>10</v>
      </c>
      <c r="G29">
        <f>専修!AF10</f>
        <v>0</v>
      </c>
    </row>
    <row r="30" spans="1:7" ht="18.75">
      <c r="A30" s="72" t="s">
        <v>255</v>
      </c>
      <c r="B30" s="69" t="s">
        <v>249</v>
      </c>
      <c r="C30" s="69" t="str">
        <f t="shared" ref="C30:C45" si="1">CHAR(CODE(C29)+1)</f>
        <v>Ｄ</v>
      </c>
      <c r="D30">
        <v>10</v>
      </c>
      <c r="G30">
        <f>専修!AG10</f>
        <v>0</v>
      </c>
    </row>
    <row r="31" spans="1:7" ht="18.75">
      <c r="A31" s="72" t="s">
        <v>255</v>
      </c>
      <c r="B31" s="69" t="s">
        <v>249</v>
      </c>
      <c r="C31" s="69" t="str">
        <f t="shared" si="1"/>
        <v>Ｅ</v>
      </c>
      <c r="D31">
        <v>10</v>
      </c>
      <c r="G31">
        <f>専修!AH10</f>
        <v>0</v>
      </c>
    </row>
    <row r="32" spans="1:7" ht="18.75">
      <c r="A32" s="72" t="s">
        <v>255</v>
      </c>
      <c r="B32" s="69" t="s">
        <v>249</v>
      </c>
      <c r="C32" s="69" t="str">
        <f t="shared" si="1"/>
        <v>Ｆ</v>
      </c>
      <c r="D32">
        <v>10</v>
      </c>
      <c r="G32">
        <f>専修!AI10</f>
        <v>0</v>
      </c>
    </row>
    <row r="33" spans="1:7" ht="18.75">
      <c r="A33" s="72" t="s">
        <v>255</v>
      </c>
      <c r="B33" s="69" t="s">
        <v>249</v>
      </c>
      <c r="C33" s="69" t="str">
        <f t="shared" si="1"/>
        <v>Ｇ</v>
      </c>
      <c r="D33">
        <v>10</v>
      </c>
      <c r="G33">
        <f>専修!AJ10</f>
        <v>0</v>
      </c>
    </row>
    <row r="34" spans="1:7" ht="18.75">
      <c r="A34" s="72" t="s">
        <v>255</v>
      </c>
      <c r="B34" s="69" t="s">
        <v>249</v>
      </c>
      <c r="C34" s="69" t="str">
        <f t="shared" si="1"/>
        <v>Ｈ</v>
      </c>
      <c r="D34">
        <v>10</v>
      </c>
      <c r="G34">
        <f>専修!AK10</f>
        <v>0</v>
      </c>
    </row>
    <row r="35" spans="1:7" ht="18.75">
      <c r="A35" s="72" t="s">
        <v>255</v>
      </c>
      <c r="B35" s="69" t="s">
        <v>249</v>
      </c>
      <c r="C35" s="69" t="str">
        <f t="shared" si="1"/>
        <v>Ｉ</v>
      </c>
      <c r="D35">
        <v>10</v>
      </c>
      <c r="G35">
        <f>専修!AL10</f>
        <v>0</v>
      </c>
    </row>
    <row r="36" spans="1:7" ht="18.75">
      <c r="A36" s="72" t="s">
        <v>255</v>
      </c>
      <c r="B36" s="69" t="s">
        <v>249</v>
      </c>
      <c r="C36" s="69" t="str">
        <f t="shared" si="1"/>
        <v>Ｊ</v>
      </c>
      <c r="D36">
        <v>10</v>
      </c>
      <c r="G36">
        <f>専修!AO10</f>
        <v>0</v>
      </c>
    </row>
    <row r="37" spans="1:7" ht="18.75">
      <c r="A37" s="72" t="s">
        <v>255</v>
      </c>
      <c r="B37" s="69" t="s">
        <v>249</v>
      </c>
      <c r="C37" s="69" t="str">
        <f t="shared" si="1"/>
        <v>Ｋ</v>
      </c>
      <c r="D37">
        <v>10</v>
      </c>
      <c r="G37">
        <f>専修!AP10</f>
        <v>0</v>
      </c>
    </row>
    <row r="38" spans="1:7" ht="18.75">
      <c r="A38" s="72" t="s">
        <v>255</v>
      </c>
      <c r="B38" s="69" t="s">
        <v>249</v>
      </c>
      <c r="C38" s="69" t="str">
        <f t="shared" si="1"/>
        <v>Ｌ</v>
      </c>
      <c r="D38">
        <v>10</v>
      </c>
      <c r="G38">
        <f>専修!AQ10</f>
        <v>0</v>
      </c>
    </row>
    <row r="39" spans="1:7" ht="18.75">
      <c r="A39" s="72" t="s">
        <v>255</v>
      </c>
      <c r="B39" s="69" t="s">
        <v>249</v>
      </c>
      <c r="C39" s="69" t="str">
        <f t="shared" si="1"/>
        <v>Ｍ</v>
      </c>
      <c r="D39">
        <v>10</v>
      </c>
      <c r="G39">
        <f>専修!AR10</f>
        <v>0</v>
      </c>
    </row>
    <row r="40" spans="1:7" ht="18.75">
      <c r="A40" s="72" t="s">
        <v>255</v>
      </c>
      <c r="B40" s="69" t="s">
        <v>249</v>
      </c>
      <c r="C40" s="69" t="str">
        <f t="shared" si="1"/>
        <v>Ｎ</v>
      </c>
      <c r="D40">
        <v>10</v>
      </c>
      <c r="G40">
        <f>専修!AU10</f>
        <v>0</v>
      </c>
    </row>
    <row r="41" spans="1:7" ht="18.75">
      <c r="A41" s="72" t="s">
        <v>255</v>
      </c>
      <c r="B41" s="69" t="s">
        <v>249</v>
      </c>
      <c r="C41" s="69" t="str">
        <f t="shared" si="1"/>
        <v>Ｏ</v>
      </c>
      <c r="D41">
        <v>10</v>
      </c>
      <c r="G41">
        <f>専修!AV10</f>
        <v>0</v>
      </c>
    </row>
    <row r="42" spans="1:7" ht="18.75">
      <c r="A42" s="72" t="s">
        <v>255</v>
      </c>
      <c r="B42" s="69" t="s">
        <v>249</v>
      </c>
      <c r="C42" s="69" t="str">
        <f t="shared" si="1"/>
        <v>Ｐ</v>
      </c>
      <c r="D42">
        <v>10</v>
      </c>
      <c r="G42">
        <f>専修!AW10</f>
        <v>0</v>
      </c>
    </row>
    <row r="43" spans="1:7" ht="18.75">
      <c r="A43" s="72" t="s">
        <v>255</v>
      </c>
      <c r="B43" s="69" t="s">
        <v>249</v>
      </c>
      <c r="C43" s="69" t="str">
        <f t="shared" si="1"/>
        <v>Ｑ</v>
      </c>
      <c r="D43">
        <v>10</v>
      </c>
      <c r="G43">
        <f>専修!AX10</f>
        <v>0</v>
      </c>
    </row>
    <row r="44" spans="1:7" ht="18.75">
      <c r="A44" s="72" t="s">
        <v>255</v>
      </c>
      <c r="B44" s="69" t="s">
        <v>249</v>
      </c>
      <c r="C44" s="69" t="str">
        <f t="shared" si="1"/>
        <v>Ｒ</v>
      </c>
      <c r="D44">
        <v>10</v>
      </c>
      <c r="G44">
        <f>専修!BA10</f>
        <v>0</v>
      </c>
    </row>
    <row r="45" spans="1:7" ht="18.75">
      <c r="A45" s="72" t="s">
        <v>255</v>
      </c>
      <c r="B45" s="69" t="s">
        <v>249</v>
      </c>
      <c r="C45" s="69" t="str">
        <f t="shared" si="1"/>
        <v>Ｓ</v>
      </c>
      <c r="D45">
        <v>10</v>
      </c>
      <c r="G45">
        <f>専修!BB10</f>
        <v>0</v>
      </c>
    </row>
    <row r="46" spans="1:7" ht="18.75">
      <c r="A46" s="72" t="s">
        <v>255</v>
      </c>
      <c r="B46" s="69" t="s">
        <v>249</v>
      </c>
      <c r="C46" s="69" t="str">
        <f t="shared" ref="C46:C78" si="2">CHAR(CODE(C45)+1)</f>
        <v>Ｔ</v>
      </c>
      <c r="D46">
        <v>10</v>
      </c>
      <c r="G46">
        <f>専修!BC10</f>
        <v>0</v>
      </c>
    </row>
    <row r="47" spans="1:7" ht="18.75">
      <c r="A47" s="72" t="s">
        <v>255</v>
      </c>
      <c r="B47" s="69" t="s">
        <v>249</v>
      </c>
      <c r="C47" s="69" t="str">
        <f t="shared" si="2"/>
        <v>Ｕ</v>
      </c>
      <c r="D47">
        <v>10</v>
      </c>
      <c r="G47">
        <f>専修!BD10</f>
        <v>0</v>
      </c>
    </row>
    <row r="48" spans="1:7" ht="18.75">
      <c r="A48" s="72" t="s">
        <v>255</v>
      </c>
      <c r="B48" s="69" t="s">
        <v>249</v>
      </c>
      <c r="C48" s="69" t="str">
        <f t="shared" si="2"/>
        <v>Ｖ</v>
      </c>
      <c r="D48">
        <v>10</v>
      </c>
      <c r="G48">
        <f>専修!BE10</f>
        <v>0</v>
      </c>
    </row>
    <row r="49" spans="1:7" ht="18.75">
      <c r="A49" s="72" t="s">
        <v>255</v>
      </c>
      <c r="B49" s="69" t="s">
        <v>249</v>
      </c>
      <c r="C49" s="69" t="str">
        <f t="shared" si="2"/>
        <v>Ｗ</v>
      </c>
      <c r="D49">
        <v>10</v>
      </c>
      <c r="G49">
        <f>専修!BF10</f>
        <v>0</v>
      </c>
    </row>
    <row r="50" spans="1:7" ht="18.75">
      <c r="A50" s="72" t="s">
        <v>255</v>
      </c>
      <c r="B50" s="69" t="s">
        <v>249</v>
      </c>
      <c r="C50" s="69" t="str">
        <f t="shared" si="2"/>
        <v>Ｘ</v>
      </c>
      <c r="D50">
        <v>10</v>
      </c>
      <c r="G50">
        <f>専修!BG10</f>
        <v>0</v>
      </c>
    </row>
    <row r="51" spans="1:7" ht="18.75">
      <c r="A51" s="72" t="s">
        <v>255</v>
      </c>
      <c r="B51" s="69" t="s">
        <v>249</v>
      </c>
      <c r="C51" s="69" t="str">
        <f t="shared" si="2"/>
        <v>Ｙ</v>
      </c>
      <c r="D51">
        <v>10</v>
      </c>
      <c r="G51">
        <f>専修!BH10</f>
        <v>0</v>
      </c>
    </row>
    <row r="52" spans="1:7" ht="18.75">
      <c r="A52" s="72" t="s">
        <v>255</v>
      </c>
      <c r="B52" s="69" t="s">
        <v>249</v>
      </c>
      <c r="C52" s="69" t="str">
        <f t="shared" si="2"/>
        <v>Ｚ</v>
      </c>
      <c r="D52">
        <v>10</v>
      </c>
      <c r="G52">
        <f>専修!BI10</f>
        <v>0</v>
      </c>
    </row>
    <row r="53" spans="1:7" ht="18.75">
      <c r="A53" s="72" t="s">
        <v>255</v>
      </c>
      <c r="B53" s="69" t="s">
        <v>251</v>
      </c>
      <c r="C53" s="69" t="s">
        <v>249</v>
      </c>
      <c r="D53">
        <v>10</v>
      </c>
      <c r="G53">
        <f>専修!BJ10</f>
        <v>0</v>
      </c>
    </row>
    <row r="54" spans="1:7" ht="18.75">
      <c r="A54" s="72" t="s">
        <v>255</v>
      </c>
      <c r="B54" s="69" t="s">
        <v>251</v>
      </c>
      <c r="C54" s="69" t="str">
        <f>CHAR(CODE(C53)+1)</f>
        <v>Ｂ</v>
      </c>
      <c r="D54">
        <v>10</v>
      </c>
      <c r="G54">
        <f>専修!BK10</f>
        <v>0</v>
      </c>
    </row>
    <row r="55" spans="1:7" ht="18.75">
      <c r="A55" s="72" t="s">
        <v>255</v>
      </c>
      <c r="B55" s="69" t="s">
        <v>251</v>
      </c>
      <c r="C55" s="69" t="str">
        <f t="shared" si="2"/>
        <v>Ｃ</v>
      </c>
      <c r="D55">
        <v>10</v>
      </c>
      <c r="G55">
        <f>専修!BL10</f>
        <v>0</v>
      </c>
    </row>
    <row r="56" spans="1:7" ht="18.75">
      <c r="A56" s="72" t="s">
        <v>255</v>
      </c>
      <c r="B56" s="69" t="s">
        <v>251</v>
      </c>
      <c r="C56" s="69" t="str">
        <f t="shared" si="2"/>
        <v>Ｄ</v>
      </c>
      <c r="D56">
        <v>10</v>
      </c>
      <c r="G56">
        <f>専修!BM10</f>
        <v>0</v>
      </c>
    </row>
    <row r="57" spans="1:7" ht="18.75">
      <c r="A57" s="72" t="s">
        <v>255</v>
      </c>
      <c r="B57" s="69" t="s">
        <v>251</v>
      </c>
      <c r="C57" s="69" t="str">
        <f t="shared" si="2"/>
        <v>Ｅ</v>
      </c>
      <c r="D57">
        <v>10</v>
      </c>
      <c r="G57">
        <f>専修!BN10</f>
        <v>0</v>
      </c>
    </row>
    <row r="58" spans="1:7" ht="18.75">
      <c r="A58" s="72" t="s">
        <v>255</v>
      </c>
      <c r="B58" s="69" t="s">
        <v>251</v>
      </c>
      <c r="C58" s="69" t="str">
        <f t="shared" si="2"/>
        <v>Ｆ</v>
      </c>
      <c r="D58">
        <v>10</v>
      </c>
      <c r="G58">
        <f>専修!BO10</f>
        <v>0</v>
      </c>
    </row>
    <row r="59" spans="1:7" ht="18.75">
      <c r="A59" s="72" t="s">
        <v>255</v>
      </c>
      <c r="B59" s="69" t="s">
        <v>251</v>
      </c>
      <c r="C59" s="69" t="str">
        <f t="shared" si="2"/>
        <v>Ｇ</v>
      </c>
      <c r="D59">
        <v>10</v>
      </c>
      <c r="G59">
        <f>専修!BQ10</f>
        <v>0</v>
      </c>
    </row>
    <row r="60" spans="1:7" ht="18.75">
      <c r="A60" s="72" t="s">
        <v>255</v>
      </c>
      <c r="B60" s="69" t="s">
        <v>251</v>
      </c>
      <c r="C60" s="69" t="str">
        <f t="shared" si="2"/>
        <v>Ｈ</v>
      </c>
      <c r="D60">
        <v>10</v>
      </c>
      <c r="G60">
        <f>専修!BR10</f>
        <v>0</v>
      </c>
    </row>
    <row r="61" spans="1:7" ht="18.75">
      <c r="A61" s="72" t="s">
        <v>255</v>
      </c>
      <c r="B61" s="69" t="s">
        <v>251</v>
      </c>
      <c r="C61" s="69" t="str">
        <f t="shared" si="2"/>
        <v>Ｉ</v>
      </c>
      <c r="D61">
        <v>10</v>
      </c>
      <c r="G61">
        <f>専修!BS10</f>
        <v>0</v>
      </c>
    </row>
    <row r="62" spans="1:7" ht="18.75">
      <c r="A62" s="72" t="s">
        <v>255</v>
      </c>
      <c r="B62" s="69" t="s">
        <v>251</v>
      </c>
      <c r="C62" s="69" t="str">
        <f t="shared" si="2"/>
        <v>Ｊ</v>
      </c>
      <c r="D62">
        <v>10</v>
      </c>
      <c r="G62">
        <f>専修!BT10</f>
        <v>0</v>
      </c>
    </row>
    <row r="63" spans="1:7" ht="18.75">
      <c r="A63" s="72" t="s">
        <v>255</v>
      </c>
      <c r="B63" s="69" t="s">
        <v>251</v>
      </c>
      <c r="C63" s="69" t="str">
        <f t="shared" si="2"/>
        <v>Ｋ</v>
      </c>
      <c r="D63">
        <v>10</v>
      </c>
      <c r="G63">
        <f>専修!BU10</f>
        <v>0</v>
      </c>
    </row>
    <row r="64" spans="1:7" ht="18.75">
      <c r="A64" s="72" t="s">
        <v>255</v>
      </c>
      <c r="B64" s="69" t="s">
        <v>251</v>
      </c>
      <c r="C64" s="69" t="str">
        <f t="shared" si="2"/>
        <v>Ｌ</v>
      </c>
      <c r="D64">
        <v>10</v>
      </c>
      <c r="G64">
        <f>専修!BV10</f>
        <v>0</v>
      </c>
    </row>
    <row r="65" spans="1:7" ht="18.75">
      <c r="A65" s="72" t="s">
        <v>255</v>
      </c>
      <c r="B65" s="69" t="s">
        <v>251</v>
      </c>
      <c r="C65" s="69" t="str">
        <f t="shared" si="2"/>
        <v>Ｍ</v>
      </c>
      <c r="D65">
        <v>10</v>
      </c>
      <c r="G65">
        <f>専修!BW10</f>
        <v>0</v>
      </c>
    </row>
    <row r="66" spans="1:7" ht="18.75">
      <c r="A66" s="72" t="s">
        <v>255</v>
      </c>
      <c r="B66" s="69" t="s">
        <v>251</v>
      </c>
      <c r="C66" s="69" t="str">
        <f t="shared" si="2"/>
        <v>Ｎ</v>
      </c>
      <c r="D66">
        <v>10</v>
      </c>
      <c r="G66">
        <f>専修!BX10</f>
        <v>0</v>
      </c>
    </row>
    <row r="67" spans="1:7" ht="18.75">
      <c r="A67" s="72" t="s">
        <v>255</v>
      </c>
      <c r="B67" s="69" t="s">
        <v>251</v>
      </c>
      <c r="C67" s="69" t="str">
        <f t="shared" si="2"/>
        <v>Ｏ</v>
      </c>
      <c r="D67">
        <v>10</v>
      </c>
      <c r="G67">
        <f>専修!BY10</f>
        <v>0</v>
      </c>
    </row>
    <row r="68" spans="1:7" ht="18.75">
      <c r="A68" s="72" t="s">
        <v>255</v>
      </c>
      <c r="B68" s="69" t="s">
        <v>251</v>
      </c>
      <c r="C68" s="69" t="str">
        <f t="shared" si="2"/>
        <v>Ｐ</v>
      </c>
      <c r="D68">
        <v>10</v>
      </c>
      <c r="G68">
        <f>専修!CA10</f>
        <v>0</v>
      </c>
    </row>
    <row r="69" spans="1:7" ht="18.75">
      <c r="A69" s="72" t="s">
        <v>255</v>
      </c>
      <c r="B69" s="69" t="s">
        <v>251</v>
      </c>
      <c r="C69" s="69" t="str">
        <f t="shared" si="2"/>
        <v>Ｑ</v>
      </c>
      <c r="D69">
        <v>10</v>
      </c>
      <c r="G69">
        <f>専修!CB10</f>
        <v>0</v>
      </c>
    </row>
    <row r="70" spans="1:7" ht="18.75">
      <c r="A70" s="72" t="s">
        <v>255</v>
      </c>
      <c r="B70" s="69" t="s">
        <v>251</v>
      </c>
      <c r="C70" s="69" t="str">
        <f t="shared" si="2"/>
        <v>Ｒ</v>
      </c>
      <c r="D70">
        <v>10</v>
      </c>
      <c r="G70">
        <f>専修!CC10</f>
        <v>0</v>
      </c>
    </row>
    <row r="71" spans="1:7" ht="18.75">
      <c r="A71" s="72" t="s">
        <v>255</v>
      </c>
      <c r="B71" s="69" t="s">
        <v>251</v>
      </c>
      <c r="C71" s="69" t="str">
        <f t="shared" si="2"/>
        <v>Ｓ</v>
      </c>
      <c r="D71">
        <v>10</v>
      </c>
      <c r="G71">
        <f>専修!CE10</f>
        <v>0</v>
      </c>
    </row>
    <row r="72" spans="1:7" ht="18.75">
      <c r="A72" s="72" t="s">
        <v>255</v>
      </c>
      <c r="B72" s="69" t="s">
        <v>251</v>
      </c>
      <c r="C72" s="69" t="str">
        <f t="shared" si="2"/>
        <v>Ｔ</v>
      </c>
      <c r="D72">
        <v>10</v>
      </c>
      <c r="G72">
        <f>専修!CH10</f>
        <v>0</v>
      </c>
    </row>
    <row r="73" spans="1:7" ht="18.75">
      <c r="A73" s="72" t="s">
        <v>255</v>
      </c>
      <c r="B73" s="69" t="s">
        <v>251</v>
      </c>
      <c r="C73" s="69" t="str">
        <f t="shared" si="2"/>
        <v>Ｕ</v>
      </c>
      <c r="D73">
        <v>10</v>
      </c>
      <c r="G73">
        <f>専修!CI10</f>
        <v>0</v>
      </c>
    </row>
    <row r="74" spans="1:7" ht="18.75">
      <c r="A74" s="72" t="s">
        <v>255</v>
      </c>
      <c r="B74" s="69" t="s">
        <v>251</v>
      </c>
      <c r="C74" s="69" t="str">
        <f t="shared" si="2"/>
        <v>Ｖ</v>
      </c>
      <c r="D74">
        <v>10</v>
      </c>
      <c r="G74">
        <f>専修!CJ10</f>
        <v>0</v>
      </c>
    </row>
    <row r="75" spans="1:7" ht="18.75">
      <c r="A75" s="72" t="s">
        <v>255</v>
      </c>
      <c r="B75" s="69" t="s">
        <v>251</v>
      </c>
      <c r="C75" s="69" t="str">
        <f t="shared" si="2"/>
        <v>Ｗ</v>
      </c>
      <c r="D75">
        <v>10</v>
      </c>
      <c r="G75">
        <f>専修!CK10</f>
        <v>0</v>
      </c>
    </row>
    <row r="76" spans="1:7" ht="18.75">
      <c r="A76" s="72" t="s">
        <v>255</v>
      </c>
      <c r="B76" s="69" t="s">
        <v>251</v>
      </c>
      <c r="C76" s="69" t="str">
        <f t="shared" si="2"/>
        <v>Ｘ</v>
      </c>
      <c r="D76">
        <v>10</v>
      </c>
      <c r="G76">
        <f>専修!CL10</f>
        <v>0</v>
      </c>
    </row>
    <row r="77" spans="1:7" ht="18.75">
      <c r="A77" s="72" t="s">
        <v>255</v>
      </c>
      <c r="B77" s="69" t="s">
        <v>251</v>
      </c>
      <c r="C77" s="69" t="str">
        <f t="shared" si="2"/>
        <v>Ｙ</v>
      </c>
      <c r="D77">
        <v>10</v>
      </c>
      <c r="G77">
        <f>専修!CM10</f>
        <v>0</v>
      </c>
    </row>
    <row r="78" spans="1:7" ht="18.75">
      <c r="A78" s="72" t="s">
        <v>255</v>
      </c>
      <c r="B78" s="69" t="s">
        <v>251</v>
      </c>
      <c r="C78" s="69" t="str">
        <f t="shared" si="2"/>
        <v>Ｚ</v>
      </c>
      <c r="D78">
        <v>10</v>
      </c>
      <c r="G78">
        <f>専修!CN10</f>
        <v>0</v>
      </c>
    </row>
    <row r="79" spans="1:7" ht="18.75">
      <c r="A79" s="72" t="s">
        <v>255</v>
      </c>
      <c r="B79" s="69" t="s">
        <v>252</v>
      </c>
      <c r="C79" s="69" t="s">
        <v>249</v>
      </c>
      <c r="D79">
        <v>10</v>
      </c>
      <c r="G79">
        <f>専修!CO10</f>
        <v>0</v>
      </c>
    </row>
    <row r="80" spans="1:7" ht="18.75">
      <c r="A80" s="72" t="s">
        <v>255</v>
      </c>
      <c r="B80" s="69" t="s">
        <v>252</v>
      </c>
      <c r="C80" s="69" t="str">
        <f>CHAR(CODE(C79)+1)</f>
        <v>Ｂ</v>
      </c>
      <c r="D80">
        <v>10</v>
      </c>
      <c r="G80">
        <f>専修!CP10</f>
        <v>0</v>
      </c>
    </row>
    <row r="81" spans="1:7" ht="18.75">
      <c r="A81" s="72" t="s">
        <v>255</v>
      </c>
      <c r="B81" s="69" t="s">
        <v>252</v>
      </c>
      <c r="C81" s="69" t="str">
        <f t="shared" ref="C81:C104" si="3">CHAR(CODE(C80)+1)</f>
        <v>Ｃ</v>
      </c>
      <c r="D81">
        <v>10</v>
      </c>
      <c r="G81">
        <f>専修!CQ10</f>
        <v>0</v>
      </c>
    </row>
    <row r="82" spans="1:7" ht="18.75">
      <c r="A82" s="72" t="s">
        <v>255</v>
      </c>
      <c r="B82" s="69" t="s">
        <v>252</v>
      </c>
      <c r="C82" s="69" t="str">
        <f t="shared" si="3"/>
        <v>Ｄ</v>
      </c>
      <c r="D82">
        <v>10</v>
      </c>
      <c r="G82">
        <f>専修!CR10</f>
        <v>0</v>
      </c>
    </row>
    <row r="83" spans="1:7" ht="18.75">
      <c r="A83" s="72" t="s">
        <v>255</v>
      </c>
      <c r="B83" s="69" t="s">
        <v>252</v>
      </c>
      <c r="C83" s="69" t="str">
        <f t="shared" si="3"/>
        <v>Ｅ</v>
      </c>
      <c r="D83">
        <v>10</v>
      </c>
      <c r="G83">
        <f>専修!CS10</f>
        <v>0</v>
      </c>
    </row>
    <row r="84" spans="1:7" ht="18.75">
      <c r="A84" s="72" t="s">
        <v>255</v>
      </c>
      <c r="B84" s="69" t="s">
        <v>252</v>
      </c>
      <c r="C84" s="69" t="str">
        <f t="shared" si="3"/>
        <v>Ｆ</v>
      </c>
      <c r="D84">
        <v>10</v>
      </c>
      <c r="G84">
        <f>専修!CT10</f>
        <v>0</v>
      </c>
    </row>
    <row r="85" spans="1:7" ht="18.75">
      <c r="A85" s="72" t="s">
        <v>255</v>
      </c>
      <c r="B85" s="69" t="s">
        <v>252</v>
      </c>
      <c r="C85" s="69" t="str">
        <f t="shared" si="3"/>
        <v>Ｇ</v>
      </c>
      <c r="D85">
        <v>10</v>
      </c>
      <c r="G85">
        <f>専修!CU10</f>
        <v>0</v>
      </c>
    </row>
    <row r="86" spans="1:7" ht="18.75">
      <c r="A86" s="72" t="s">
        <v>255</v>
      </c>
      <c r="B86" s="69" t="s">
        <v>252</v>
      </c>
      <c r="C86" s="69" t="str">
        <f t="shared" si="3"/>
        <v>Ｈ</v>
      </c>
      <c r="D86">
        <v>10</v>
      </c>
      <c r="G86">
        <f>専修!CV10</f>
        <v>0</v>
      </c>
    </row>
    <row r="87" spans="1:7" ht="18.75">
      <c r="A87" s="72" t="s">
        <v>255</v>
      </c>
      <c r="B87" s="69" t="s">
        <v>252</v>
      </c>
      <c r="C87" s="69" t="str">
        <f t="shared" si="3"/>
        <v>Ｉ</v>
      </c>
      <c r="D87">
        <v>10</v>
      </c>
      <c r="G87">
        <f>専修!CW10</f>
        <v>0</v>
      </c>
    </row>
    <row r="88" spans="1:7" ht="18.75">
      <c r="A88" s="72" t="s">
        <v>255</v>
      </c>
      <c r="B88" s="69" t="s">
        <v>252</v>
      </c>
      <c r="C88" s="69" t="str">
        <f t="shared" si="3"/>
        <v>Ｊ</v>
      </c>
      <c r="D88">
        <v>10</v>
      </c>
      <c r="G88">
        <f>専修!CX10</f>
        <v>0</v>
      </c>
    </row>
    <row r="89" spans="1:7" ht="18.75">
      <c r="A89" s="72" t="s">
        <v>255</v>
      </c>
      <c r="B89" s="69" t="s">
        <v>252</v>
      </c>
      <c r="C89" s="69" t="str">
        <f t="shared" si="3"/>
        <v>Ｋ</v>
      </c>
      <c r="D89">
        <v>10</v>
      </c>
      <c r="G89">
        <f>専修!CY10</f>
        <v>0</v>
      </c>
    </row>
    <row r="90" spans="1:7" ht="18.75">
      <c r="A90" s="72" t="s">
        <v>255</v>
      </c>
      <c r="B90" s="69" t="s">
        <v>252</v>
      </c>
      <c r="C90" s="69" t="str">
        <f t="shared" si="3"/>
        <v>Ｌ</v>
      </c>
      <c r="D90">
        <v>10</v>
      </c>
      <c r="G90">
        <f>専修!CZ10</f>
        <v>0</v>
      </c>
    </row>
    <row r="91" spans="1:7" ht="18.75">
      <c r="A91" s="72" t="s">
        <v>255</v>
      </c>
      <c r="B91" s="69" t="s">
        <v>252</v>
      </c>
      <c r="C91" s="69" t="str">
        <f t="shared" si="3"/>
        <v>Ｍ</v>
      </c>
      <c r="D91">
        <v>10</v>
      </c>
      <c r="G91">
        <f>専修!DC10</f>
        <v>0</v>
      </c>
    </row>
    <row r="92" spans="1:7" ht="18.75">
      <c r="A92" s="72" t="s">
        <v>255</v>
      </c>
      <c r="B92" s="69" t="s">
        <v>252</v>
      </c>
      <c r="C92" s="69" t="str">
        <f t="shared" si="3"/>
        <v>Ｎ</v>
      </c>
      <c r="D92">
        <v>10</v>
      </c>
      <c r="G92" t="e">
        <f>専修!#REF!</f>
        <v>#REF!</v>
      </c>
    </row>
    <row r="93" spans="1:7" ht="18.75">
      <c r="A93" s="72" t="s">
        <v>255</v>
      </c>
      <c r="B93" s="69" t="s">
        <v>252</v>
      </c>
      <c r="C93" s="69" t="str">
        <f t="shared" si="3"/>
        <v>Ｏ</v>
      </c>
      <c r="D93">
        <v>10</v>
      </c>
      <c r="G93" t="e">
        <f>専修!#REF!</f>
        <v>#REF!</v>
      </c>
    </row>
    <row r="94" spans="1:7" ht="18.75">
      <c r="A94" s="72" t="s">
        <v>255</v>
      </c>
      <c r="B94" s="69" t="s">
        <v>252</v>
      </c>
      <c r="C94" s="69" t="str">
        <f t="shared" si="3"/>
        <v>Ｐ</v>
      </c>
      <c r="D94">
        <v>10</v>
      </c>
      <c r="G94" t="e">
        <f>専修!#REF!</f>
        <v>#REF!</v>
      </c>
    </row>
    <row r="95" spans="1:7" ht="18.75">
      <c r="A95" s="72" t="s">
        <v>255</v>
      </c>
      <c r="B95" s="69" t="s">
        <v>252</v>
      </c>
      <c r="C95" s="69" t="str">
        <f t="shared" si="3"/>
        <v>Ｑ</v>
      </c>
      <c r="D95">
        <v>10</v>
      </c>
      <c r="G95" t="e">
        <f>専修!#REF!</f>
        <v>#REF!</v>
      </c>
    </row>
    <row r="96" spans="1:7" ht="18.75">
      <c r="A96" s="72" t="s">
        <v>255</v>
      </c>
      <c r="B96" s="69" t="s">
        <v>252</v>
      </c>
      <c r="C96" s="69" t="str">
        <f t="shared" si="3"/>
        <v>Ｒ</v>
      </c>
      <c r="D96">
        <v>10</v>
      </c>
      <c r="G96" t="e">
        <f>専修!#REF!</f>
        <v>#REF!</v>
      </c>
    </row>
    <row r="97" spans="1:7" ht="18.75">
      <c r="A97" s="72" t="s">
        <v>255</v>
      </c>
      <c r="B97" s="69" t="s">
        <v>252</v>
      </c>
      <c r="C97" s="69" t="str">
        <f t="shared" si="3"/>
        <v>Ｓ</v>
      </c>
      <c r="D97">
        <v>10</v>
      </c>
      <c r="G97" t="e">
        <f>専修!#REF!</f>
        <v>#REF!</v>
      </c>
    </row>
    <row r="98" spans="1:7" ht="18.75">
      <c r="A98" s="72" t="s">
        <v>255</v>
      </c>
      <c r="B98" s="69" t="s">
        <v>252</v>
      </c>
      <c r="C98" s="69" t="str">
        <f t="shared" si="3"/>
        <v>Ｔ</v>
      </c>
      <c r="D98">
        <v>10</v>
      </c>
      <c r="G98" t="e">
        <f>専修!#REF!</f>
        <v>#REF!</v>
      </c>
    </row>
    <row r="99" spans="1:7" ht="18.75">
      <c r="A99" s="72" t="s">
        <v>255</v>
      </c>
      <c r="B99" s="69" t="s">
        <v>252</v>
      </c>
      <c r="C99" s="69" t="str">
        <f t="shared" si="3"/>
        <v>Ｕ</v>
      </c>
      <c r="D99">
        <v>10</v>
      </c>
      <c r="G99" t="e">
        <f>専修!#REF!</f>
        <v>#REF!</v>
      </c>
    </row>
    <row r="100" spans="1:7" ht="18.75">
      <c r="A100" s="72" t="s">
        <v>255</v>
      </c>
      <c r="B100" s="69" t="s">
        <v>252</v>
      </c>
      <c r="C100" s="69" t="str">
        <f t="shared" si="3"/>
        <v>Ｖ</v>
      </c>
      <c r="D100">
        <v>10</v>
      </c>
      <c r="G100" t="e">
        <f>専修!#REF!</f>
        <v>#REF!</v>
      </c>
    </row>
    <row r="101" spans="1:7" ht="18.75">
      <c r="A101" s="72" t="s">
        <v>255</v>
      </c>
      <c r="B101" s="69" t="s">
        <v>252</v>
      </c>
      <c r="C101" s="69" t="str">
        <f t="shared" si="3"/>
        <v>Ｗ</v>
      </c>
      <c r="D101">
        <v>10</v>
      </c>
      <c r="G101" t="e">
        <f>専修!#REF!</f>
        <v>#REF!</v>
      </c>
    </row>
    <row r="102" spans="1:7" ht="18.75">
      <c r="A102" s="72" t="s">
        <v>255</v>
      </c>
      <c r="B102" s="69" t="s">
        <v>252</v>
      </c>
      <c r="C102" s="69" t="str">
        <f t="shared" si="3"/>
        <v>Ｘ</v>
      </c>
      <c r="D102">
        <v>10</v>
      </c>
      <c r="G102" t="e">
        <f>専修!#REF!</f>
        <v>#REF!</v>
      </c>
    </row>
    <row r="103" spans="1:7" ht="18.75">
      <c r="A103" s="72" t="s">
        <v>255</v>
      </c>
      <c r="B103" s="69" t="s">
        <v>252</v>
      </c>
      <c r="C103" s="69" t="str">
        <f t="shared" si="3"/>
        <v>Ｙ</v>
      </c>
      <c r="D103">
        <v>10</v>
      </c>
      <c r="G103" t="e">
        <f>専修!#REF!</f>
        <v>#REF!</v>
      </c>
    </row>
    <row r="104" spans="1:7" ht="18.75">
      <c r="A104" s="72" t="s">
        <v>255</v>
      </c>
      <c r="B104" s="69" t="s">
        <v>252</v>
      </c>
      <c r="C104" s="69" t="str">
        <f t="shared" si="3"/>
        <v>Ｚ</v>
      </c>
      <c r="D104">
        <v>10</v>
      </c>
      <c r="G104" t="e">
        <f>専修!#REF!</f>
        <v>#REF!</v>
      </c>
    </row>
    <row r="105" spans="1:7" ht="18.75">
      <c r="A105" s="72" t="s">
        <v>255</v>
      </c>
      <c r="B105" s="69" t="s">
        <v>253</v>
      </c>
      <c r="C105" s="69" t="s">
        <v>249</v>
      </c>
      <c r="D105">
        <v>10</v>
      </c>
      <c r="G105" t="e">
        <f>専修!#REF!</f>
        <v>#REF!</v>
      </c>
    </row>
    <row r="106" spans="1:7" ht="18.75">
      <c r="A106" s="72" t="s">
        <v>255</v>
      </c>
      <c r="B106" s="69" t="s">
        <v>253</v>
      </c>
      <c r="C106" s="69" t="str">
        <f>CHAR(CODE(C105)+1)</f>
        <v>Ｂ</v>
      </c>
      <c r="D106">
        <v>10</v>
      </c>
      <c r="G106" t="e">
        <f>専修!#REF!</f>
        <v>#REF!</v>
      </c>
    </row>
    <row r="107" spans="1:7" ht="18.75">
      <c r="A107" s="72" t="s">
        <v>255</v>
      </c>
      <c r="B107" s="69" t="s">
        <v>253</v>
      </c>
      <c r="C107" s="69" t="str">
        <f t="shared" ref="C107:C130" si="4">CHAR(CODE(C106)+1)</f>
        <v>Ｃ</v>
      </c>
      <c r="D107">
        <v>10</v>
      </c>
      <c r="G107" t="e">
        <f>専修!#REF!</f>
        <v>#REF!</v>
      </c>
    </row>
    <row r="108" spans="1:7" ht="18.75">
      <c r="A108" s="72" t="s">
        <v>255</v>
      </c>
      <c r="B108" s="69" t="s">
        <v>253</v>
      </c>
      <c r="C108" s="69" t="str">
        <f t="shared" si="4"/>
        <v>Ｄ</v>
      </c>
      <c r="D108">
        <v>10</v>
      </c>
      <c r="G108" t="e">
        <f>専修!#REF!</f>
        <v>#REF!</v>
      </c>
    </row>
    <row r="109" spans="1:7" ht="18.75">
      <c r="A109" s="72" t="s">
        <v>255</v>
      </c>
      <c r="B109" s="69" t="s">
        <v>253</v>
      </c>
      <c r="C109" s="69" t="str">
        <f t="shared" si="4"/>
        <v>Ｅ</v>
      </c>
      <c r="D109">
        <v>10</v>
      </c>
      <c r="G109" t="e">
        <f>専修!#REF!</f>
        <v>#REF!</v>
      </c>
    </row>
    <row r="110" spans="1:7" ht="18.75">
      <c r="A110" s="72" t="s">
        <v>255</v>
      </c>
      <c r="B110" s="69" t="s">
        <v>253</v>
      </c>
      <c r="C110" s="69" t="str">
        <f t="shared" si="4"/>
        <v>Ｆ</v>
      </c>
      <c r="D110">
        <v>10</v>
      </c>
      <c r="G110" t="e">
        <f>専修!#REF!</f>
        <v>#REF!</v>
      </c>
    </row>
    <row r="111" spans="1:7" ht="18.75">
      <c r="A111" s="72" t="s">
        <v>255</v>
      </c>
      <c r="B111" s="69" t="s">
        <v>253</v>
      </c>
      <c r="C111" s="69" t="str">
        <f t="shared" si="4"/>
        <v>Ｇ</v>
      </c>
      <c r="D111">
        <v>10</v>
      </c>
      <c r="G111" t="e">
        <f>専修!#REF!</f>
        <v>#REF!</v>
      </c>
    </row>
    <row r="112" spans="1:7" ht="18.75">
      <c r="A112" s="72" t="s">
        <v>255</v>
      </c>
      <c r="B112" s="69" t="s">
        <v>253</v>
      </c>
      <c r="C112" s="69" t="str">
        <f t="shared" si="4"/>
        <v>Ｈ</v>
      </c>
      <c r="D112">
        <v>10</v>
      </c>
      <c r="G112" t="e">
        <f>専修!#REF!</f>
        <v>#REF!</v>
      </c>
    </row>
    <row r="113" spans="1:7" ht="18.75">
      <c r="A113" s="72" t="s">
        <v>255</v>
      </c>
      <c r="B113" s="69" t="s">
        <v>253</v>
      </c>
      <c r="C113" s="69" t="str">
        <f t="shared" si="4"/>
        <v>Ｉ</v>
      </c>
      <c r="D113">
        <v>10</v>
      </c>
      <c r="G113" t="e">
        <f>専修!#REF!</f>
        <v>#REF!</v>
      </c>
    </row>
    <row r="114" spans="1:7" ht="18.75">
      <c r="A114" s="72" t="s">
        <v>255</v>
      </c>
      <c r="B114" s="69" t="s">
        <v>253</v>
      </c>
      <c r="C114" s="69" t="str">
        <f t="shared" si="4"/>
        <v>Ｊ</v>
      </c>
      <c r="D114">
        <v>10</v>
      </c>
      <c r="G114" t="e">
        <f>専修!#REF!</f>
        <v>#REF!</v>
      </c>
    </row>
    <row r="115" spans="1:7" ht="18.75">
      <c r="A115" s="72" t="s">
        <v>255</v>
      </c>
      <c r="B115" s="69" t="s">
        <v>253</v>
      </c>
      <c r="C115" s="69" t="str">
        <f t="shared" si="4"/>
        <v>Ｋ</v>
      </c>
      <c r="D115">
        <v>10</v>
      </c>
      <c r="G115" t="e">
        <f>専修!#REF!</f>
        <v>#REF!</v>
      </c>
    </row>
    <row r="116" spans="1:7" ht="18.75">
      <c r="A116" s="72" t="s">
        <v>255</v>
      </c>
      <c r="B116" s="69" t="s">
        <v>253</v>
      </c>
      <c r="C116" s="69" t="str">
        <f t="shared" si="4"/>
        <v>Ｌ</v>
      </c>
      <c r="D116">
        <v>10</v>
      </c>
      <c r="G116" t="e">
        <f>専修!#REF!</f>
        <v>#REF!</v>
      </c>
    </row>
    <row r="117" spans="1:7" ht="18.75">
      <c r="A117" s="72" t="s">
        <v>255</v>
      </c>
      <c r="B117" s="69" t="s">
        <v>253</v>
      </c>
      <c r="C117" s="69" t="str">
        <f t="shared" si="4"/>
        <v>Ｍ</v>
      </c>
      <c r="D117">
        <v>10</v>
      </c>
      <c r="G117" t="e">
        <f>専修!#REF!</f>
        <v>#REF!</v>
      </c>
    </row>
    <row r="118" spans="1:7" ht="18.75">
      <c r="A118" s="72" t="s">
        <v>255</v>
      </c>
      <c r="B118" s="69" t="s">
        <v>253</v>
      </c>
      <c r="C118" s="69" t="str">
        <f t="shared" si="4"/>
        <v>Ｎ</v>
      </c>
      <c r="D118">
        <v>10</v>
      </c>
      <c r="G118" t="e">
        <f>専修!#REF!</f>
        <v>#REF!</v>
      </c>
    </row>
    <row r="119" spans="1:7" ht="18.75">
      <c r="A119" s="72" t="s">
        <v>255</v>
      </c>
      <c r="B119" s="69" t="s">
        <v>253</v>
      </c>
      <c r="C119" s="69" t="str">
        <f t="shared" si="4"/>
        <v>Ｏ</v>
      </c>
      <c r="D119">
        <v>10</v>
      </c>
      <c r="G119" t="e">
        <f>専修!#REF!</f>
        <v>#REF!</v>
      </c>
    </row>
    <row r="120" spans="1:7" ht="18.75">
      <c r="A120" s="72" t="s">
        <v>255</v>
      </c>
      <c r="B120" s="69" t="s">
        <v>253</v>
      </c>
      <c r="C120" s="69" t="str">
        <f t="shared" si="4"/>
        <v>Ｐ</v>
      </c>
      <c r="D120">
        <v>10</v>
      </c>
      <c r="G120" t="e">
        <f>専修!#REF!</f>
        <v>#REF!</v>
      </c>
    </row>
    <row r="121" spans="1:7" ht="18.75">
      <c r="A121" s="72" t="s">
        <v>255</v>
      </c>
      <c r="B121" s="69" t="s">
        <v>253</v>
      </c>
      <c r="C121" s="69" t="str">
        <f t="shared" si="4"/>
        <v>Ｑ</v>
      </c>
      <c r="D121">
        <v>10</v>
      </c>
      <c r="G121" t="e">
        <f>専修!#REF!</f>
        <v>#REF!</v>
      </c>
    </row>
    <row r="122" spans="1:7" ht="18.75">
      <c r="A122" s="72" t="s">
        <v>255</v>
      </c>
      <c r="B122" s="69" t="s">
        <v>253</v>
      </c>
      <c r="C122" s="69" t="str">
        <f t="shared" si="4"/>
        <v>Ｒ</v>
      </c>
      <c r="D122">
        <v>10</v>
      </c>
      <c r="G122" t="e">
        <f>専修!#REF!</f>
        <v>#REF!</v>
      </c>
    </row>
    <row r="123" spans="1:7" ht="18.75">
      <c r="A123" s="72" t="s">
        <v>255</v>
      </c>
      <c r="B123" s="69" t="s">
        <v>253</v>
      </c>
      <c r="C123" s="69" t="str">
        <f t="shared" si="4"/>
        <v>Ｓ</v>
      </c>
      <c r="D123">
        <v>10</v>
      </c>
      <c r="G123">
        <f>専修!DD10</f>
        <v>0</v>
      </c>
    </row>
    <row r="124" spans="1:7" ht="18.75">
      <c r="A124" s="72" t="s">
        <v>255</v>
      </c>
      <c r="B124" s="69" t="s">
        <v>253</v>
      </c>
      <c r="C124" s="69" t="str">
        <f t="shared" si="4"/>
        <v>Ｔ</v>
      </c>
      <c r="D124">
        <v>10</v>
      </c>
      <c r="G124">
        <f>専修!DE10</f>
        <v>0</v>
      </c>
    </row>
    <row r="125" spans="1:7" ht="18.75">
      <c r="A125" s="72" t="s">
        <v>255</v>
      </c>
      <c r="B125" s="69" t="s">
        <v>253</v>
      </c>
      <c r="C125" s="69" t="str">
        <f t="shared" si="4"/>
        <v>Ｕ</v>
      </c>
      <c r="D125">
        <v>10</v>
      </c>
      <c r="G125">
        <f>専修!DF10</f>
        <v>0</v>
      </c>
    </row>
    <row r="126" spans="1:7" ht="18.75">
      <c r="A126" s="72" t="s">
        <v>255</v>
      </c>
      <c r="B126" s="69" t="s">
        <v>253</v>
      </c>
      <c r="C126" s="69" t="str">
        <f t="shared" si="4"/>
        <v>Ｖ</v>
      </c>
      <c r="D126">
        <v>10</v>
      </c>
      <c r="G126">
        <f>専修!DG10</f>
        <v>0</v>
      </c>
    </row>
    <row r="127" spans="1:7" ht="18.75">
      <c r="A127" s="72" t="s">
        <v>255</v>
      </c>
      <c r="B127" s="69" t="s">
        <v>253</v>
      </c>
      <c r="C127" s="69" t="str">
        <f t="shared" si="4"/>
        <v>Ｗ</v>
      </c>
      <c r="D127">
        <v>10</v>
      </c>
      <c r="G127">
        <f>専修!DH10</f>
        <v>0</v>
      </c>
    </row>
    <row r="128" spans="1:7" ht="18.75">
      <c r="A128" s="72" t="s">
        <v>255</v>
      </c>
      <c r="B128" s="69" t="s">
        <v>253</v>
      </c>
      <c r="C128" s="69" t="str">
        <f t="shared" si="4"/>
        <v>Ｘ</v>
      </c>
      <c r="D128">
        <v>10</v>
      </c>
      <c r="G128">
        <f>専修!DI10</f>
        <v>0</v>
      </c>
    </row>
    <row r="129" spans="1:7" ht="18.75">
      <c r="A129" s="72" t="s">
        <v>255</v>
      </c>
      <c r="B129" s="69" t="s">
        <v>253</v>
      </c>
      <c r="C129" s="69" t="str">
        <f t="shared" si="4"/>
        <v>Ｙ</v>
      </c>
      <c r="D129">
        <v>10</v>
      </c>
      <c r="G129">
        <f>専修!DJ10</f>
        <v>0</v>
      </c>
    </row>
    <row r="130" spans="1:7" ht="18.75">
      <c r="A130" s="72" t="s">
        <v>255</v>
      </c>
      <c r="B130" s="69" t="s">
        <v>253</v>
      </c>
      <c r="C130" s="69" t="str">
        <f t="shared" si="4"/>
        <v>Ｚ</v>
      </c>
      <c r="D130">
        <v>10</v>
      </c>
      <c r="G130">
        <f>専修!DK10</f>
        <v>0</v>
      </c>
    </row>
    <row r="131" spans="1:7" ht="18.75">
      <c r="A131" s="72" t="s">
        <v>255</v>
      </c>
      <c r="B131" s="69" t="s">
        <v>254</v>
      </c>
      <c r="C131" s="69" t="s">
        <v>249</v>
      </c>
      <c r="D131">
        <v>10</v>
      </c>
      <c r="G131">
        <f>専修!DL10</f>
        <v>0</v>
      </c>
    </row>
    <row r="132" spans="1:7" ht="18.75">
      <c r="A132" s="72" t="s">
        <v>255</v>
      </c>
      <c r="B132" s="69" t="s">
        <v>254</v>
      </c>
      <c r="C132" s="69" t="str">
        <f>CHAR(CODE(C131)+1)</f>
        <v>Ｂ</v>
      </c>
      <c r="D132">
        <v>10</v>
      </c>
      <c r="G132">
        <f>専修!DM10</f>
        <v>0</v>
      </c>
    </row>
    <row r="133" spans="1:7" ht="18.75">
      <c r="A133" s="72" t="s">
        <v>255</v>
      </c>
      <c r="B133" s="69" t="s">
        <v>254</v>
      </c>
      <c r="C133" s="69" t="str">
        <f t="shared" ref="C133:C156" si="5">CHAR(CODE(C132)+1)</f>
        <v>Ｃ</v>
      </c>
      <c r="D133">
        <v>10</v>
      </c>
      <c r="G133">
        <f>専修!DN10</f>
        <v>0</v>
      </c>
    </row>
    <row r="134" spans="1:7" ht="18.75">
      <c r="A134" s="72" t="s">
        <v>255</v>
      </c>
      <c r="B134" s="69" t="s">
        <v>254</v>
      </c>
      <c r="C134" s="69" t="str">
        <f t="shared" si="5"/>
        <v>Ｄ</v>
      </c>
      <c r="D134">
        <v>10</v>
      </c>
      <c r="G134">
        <f>専修!DO10</f>
        <v>0</v>
      </c>
    </row>
    <row r="135" spans="1:7" ht="18.75">
      <c r="A135" s="72" t="s">
        <v>255</v>
      </c>
      <c r="B135" s="69" t="s">
        <v>254</v>
      </c>
      <c r="C135" s="69" t="str">
        <f t="shared" si="5"/>
        <v>Ｅ</v>
      </c>
      <c r="D135">
        <v>10</v>
      </c>
      <c r="G135">
        <f>専修!DP10</f>
        <v>0</v>
      </c>
    </row>
    <row r="136" spans="1:7" ht="18.75">
      <c r="A136" s="72" t="s">
        <v>255</v>
      </c>
      <c r="B136" s="69" t="s">
        <v>254</v>
      </c>
      <c r="C136" s="69" t="str">
        <f t="shared" si="5"/>
        <v>Ｆ</v>
      </c>
      <c r="D136">
        <v>10</v>
      </c>
      <c r="G136">
        <f>専修!DQ10</f>
        <v>0</v>
      </c>
    </row>
    <row r="137" spans="1:7" ht="18.75">
      <c r="A137" s="72" t="s">
        <v>255</v>
      </c>
      <c r="B137" s="69" t="s">
        <v>254</v>
      </c>
      <c r="C137" s="69" t="str">
        <f t="shared" si="5"/>
        <v>Ｇ</v>
      </c>
      <c r="D137">
        <v>10</v>
      </c>
      <c r="G137">
        <f>専修!DR10</f>
        <v>0</v>
      </c>
    </row>
    <row r="138" spans="1:7" ht="18.75">
      <c r="A138" s="72" t="s">
        <v>255</v>
      </c>
      <c r="B138" s="69" t="s">
        <v>254</v>
      </c>
      <c r="C138" s="69" t="str">
        <f t="shared" si="5"/>
        <v>Ｈ</v>
      </c>
      <c r="D138">
        <v>10</v>
      </c>
      <c r="G138">
        <f>専修!DS10</f>
        <v>0</v>
      </c>
    </row>
    <row r="139" spans="1:7" ht="18.75">
      <c r="A139" s="72" t="s">
        <v>255</v>
      </c>
      <c r="B139" s="69" t="s">
        <v>254</v>
      </c>
      <c r="C139" s="69" t="str">
        <f t="shared" si="5"/>
        <v>Ｉ</v>
      </c>
      <c r="D139">
        <v>10</v>
      </c>
      <c r="G139">
        <f>専修!DT10</f>
        <v>0</v>
      </c>
    </row>
    <row r="140" spans="1:7" ht="18.75">
      <c r="A140" s="72" t="s">
        <v>255</v>
      </c>
      <c r="B140" s="69" t="s">
        <v>254</v>
      </c>
      <c r="C140" s="69" t="str">
        <f t="shared" si="5"/>
        <v>Ｊ</v>
      </c>
      <c r="D140">
        <v>10</v>
      </c>
      <c r="G140">
        <f>専修!DU10</f>
        <v>0</v>
      </c>
    </row>
    <row r="141" spans="1:7" ht="18.75">
      <c r="A141" s="72" t="s">
        <v>255</v>
      </c>
      <c r="B141" s="69" t="s">
        <v>254</v>
      </c>
      <c r="C141" s="69" t="str">
        <f t="shared" si="5"/>
        <v>Ｋ</v>
      </c>
      <c r="D141">
        <v>10</v>
      </c>
      <c r="G141">
        <f>専修!DV10</f>
        <v>0</v>
      </c>
    </row>
    <row r="142" spans="1:7" ht="18.75">
      <c r="A142" s="72" t="s">
        <v>255</v>
      </c>
      <c r="B142" s="69" t="s">
        <v>254</v>
      </c>
      <c r="C142" s="69" t="str">
        <f t="shared" si="5"/>
        <v>Ｌ</v>
      </c>
      <c r="D142">
        <v>10</v>
      </c>
      <c r="G142">
        <f>専修!DW10</f>
        <v>0</v>
      </c>
    </row>
    <row r="143" spans="1:7" ht="18.75">
      <c r="A143" s="72" t="s">
        <v>255</v>
      </c>
      <c r="B143" s="69" t="s">
        <v>254</v>
      </c>
      <c r="C143" s="69" t="str">
        <f t="shared" si="5"/>
        <v>Ｍ</v>
      </c>
      <c r="D143">
        <v>10</v>
      </c>
      <c r="G143">
        <f>専修!DX10</f>
        <v>0</v>
      </c>
    </row>
    <row r="144" spans="1:7" ht="18.75">
      <c r="A144" s="72" t="s">
        <v>255</v>
      </c>
      <c r="B144" s="69" t="s">
        <v>254</v>
      </c>
      <c r="C144" s="69" t="str">
        <f t="shared" si="5"/>
        <v>Ｎ</v>
      </c>
      <c r="D144">
        <v>10</v>
      </c>
      <c r="G144">
        <f>専修!DY10</f>
        <v>0</v>
      </c>
    </row>
    <row r="145" spans="1:7" ht="18.75">
      <c r="A145" s="72" t="s">
        <v>255</v>
      </c>
      <c r="B145" s="69" t="s">
        <v>254</v>
      </c>
      <c r="C145" s="69" t="str">
        <f t="shared" si="5"/>
        <v>Ｏ</v>
      </c>
      <c r="D145">
        <v>10</v>
      </c>
      <c r="G145">
        <f>専修!DZ10</f>
        <v>0</v>
      </c>
    </row>
    <row r="146" spans="1:7" ht="18.75">
      <c r="A146" s="72" t="s">
        <v>255</v>
      </c>
      <c r="B146" s="69" t="s">
        <v>254</v>
      </c>
      <c r="C146" s="69" t="str">
        <f t="shared" si="5"/>
        <v>Ｐ</v>
      </c>
      <c r="D146">
        <v>10</v>
      </c>
      <c r="G146">
        <f>専修!EA10</f>
        <v>0</v>
      </c>
    </row>
    <row r="147" spans="1:7" ht="18.75">
      <c r="A147" s="72" t="s">
        <v>255</v>
      </c>
      <c r="B147" s="69" t="s">
        <v>254</v>
      </c>
      <c r="C147" s="69" t="str">
        <f t="shared" si="5"/>
        <v>Ｑ</v>
      </c>
      <c r="D147">
        <v>10</v>
      </c>
      <c r="G147">
        <f>専修!EB10</f>
        <v>0</v>
      </c>
    </row>
    <row r="148" spans="1:7" ht="18.75">
      <c r="A148" s="72" t="s">
        <v>255</v>
      </c>
      <c r="B148" s="69" t="s">
        <v>254</v>
      </c>
      <c r="C148" s="69" t="str">
        <f t="shared" si="5"/>
        <v>Ｒ</v>
      </c>
      <c r="D148">
        <v>10</v>
      </c>
      <c r="G148">
        <f>専修!EC10</f>
        <v>0</v>
      </c>
    </row>
    <row r="149" spans="1:7" ht="18.75">
      <c r="A149" s="72" t="s">
        <v>255</v>
      </c>
      <c r="B149" s="69" t="s">
        <v>254</v>
      </c>
      <c r="C149" s="69" t="str">
        <f t="shared" si="5"/>
        <v>Ｓ</v>
      </c>
      <c r="D149">
        <v>10</v>
      </c>
      <c r="G149">
        <f>専修!ED10</f>
        <v>0</v>
      </c>
    </row>
    <row r="150" spans="1:7" ht="18.75">
      <c r="A150" s="72" t="s">
        <v>255</v>
      </c>
      <c r="B150" s="69" t="s">
        <v>254</v>
      </c>
      <c r="C150" s="69" t="str">
        <f t="shared" si="5"/>
        <v>Ｔ</v>
      </c>
      <c r="D150">
        <v>10</v>
      </c>
      <c r="G150">
        <f>専修!EE10</f>
        <v>0</v>
      </c>
    </row>
    <row r="151" spans="1:7" ht="18.75">
      <c r="A151" s="72" t="s">
        <v>255</v>
      </c>
      <c r="B151" s="69" t="s">
        <v>254</v>
      </c>
      <c r="C151" s="69" t="str">
        <f t="shared" si="5"/>
        <v>Ｕ</v>
      </c>
      <c r="D151">
        <v>10</v>
      </c>
      <c r="G151">
        <f>専修!EF10</f>
        <v>0</v>
      </c>
    </row>
    <row r="152" spans="1:7" ht="18.75">
      <c r="A152" s="72" t="s">
        <v>255</v>
      </c>
      <c r="B152" s="69" t="s">
        <v>254</v>
      </c>
      <c r="C152" s="69" t="str">
        <f t="shared" si="5"/>
        <v>Ｖ</v>
      </c>
      <c r="D152">
        <v>10</v>
      </c>
      <c r="G152">
        <f>専修!EG10</f>
        <v>0</v>
      </c>
    </row>
    <row r="153" spans="1:7" ht="18.75">
      <c r="A153" s="72" t="s">
        <v>255</v>
      </c>
      <c r="B153" s="69" t="s">
        <v>254</v>
      </c>
      <c r="C153" s="69" t="str">
        <f t="shared" si="5"/>
        <v>Ｗ</v>
      </c>
      <c r="D153">
        <v>10</v>
      </c>
      <c r="G153">
        <f>専修!EH10</f>
        <v>0</v>
      </c>
    </row>
    <row r="154" spans="1:7" ht="18.75">
      <c r="A154" s="72" t="s">
        <v>255</v>
      </c>
      <c r="B154" s="69" t="s">
        <v>254</v>
      </c>
      <c r="C154" s="69" t="str">
        <f t="shared" si="5"/>
        <v>Ｘ</v>
      </c>
      <c r="D154">
        <v>10</v>
      </c>
      <c r="G154">
        <f>専修!EI10</f>
        <v>0</v>
      </c>
    </row>
    <row r="155" spans="1:7" ht="18.75">
      <c r="A155" s="72" t="s">
        <v>255</v>
      </c>
      <c r="B155" s="69" t="s">
        <v>254</v>
      </c>
      <c r="C155" s="69" t="str">
        <f t="shared" si="5"/>
        <v>Ｙ</v>
      </c>
      <c r="D155">
        <v>10</v>
      </c>
      <c r="G155">
        <f>専修!EJ10</f>
        <v>0</v>
      </c>
    </row>
    <row r="156" spans="1:7" ht="18.75">
      <c r="A156" s="72" t="s">
        <v>255</v>
      </c>
      <c r="B156" s="69" t="s">
        <v>254</v>
      </c>
      <c r="C156" s="69" t="str">
        <f t="shared" si="5"/>
        <v>Ｚ</v>
      </c>
      <c r="D156">
        <v>10</v>
      </c>
      <c r="G156">
        <f>専修!EK10</f>
        <v>0</v>
      </c>
    </row>
    <row r="157" spans="1:7">
      <c r="B157" s="69"/>
    </row>
    <row r="158" spans="1:7">
      <c r="B158" s="69"/>
    </row>
    <row r="159" spans="1:7">
      <c r="B159" s="69"/>
    </row>
    <row r="160" spans="1:7">
      <c r="B160" s="69"/>
    </row>
    <row r="161" spans="2:2">
      <c r="B161" s="69"/>
    </row>
    <row r="162" spans="2:2">
      <c r="B162" s="69"/>
    </row>
    <row r="163" spans="2:2">
      <c r="B163" s="69"/>
    </row>
    <row r="164" spans="2:2">
      <c r="B164" s="69"/>
    </row>
    <row r="165" spans="2:2">
      <c r="B165" s="69"/>
    </row>
    <row r="166" spans="2:2">
      <c r="B166" s="69"/>
    </row>
    <row r="167" spans="2:2">
      <c r="B167" s="69"/>
    </row>
    <row r="168" spans="2:2">
      <c r="B168" s="69"/>
    </row>
    <row r="169" spans="2:2">
      <c r="B169" s="69"/>
    </row>
    <row r="170" spans="2:2">
      <c r="B170" s="69"/>
    </row>
    <row r="171" spans="2:2">
      <c r="B171" s="69"/>
    </row>
    <row r="172" spans="2:2">
      <c r="B172" s="69"/>
    </row>
    <row r="173" spans="2:2">
      <c r="B173" s="69"/>
    </row>
    <row r="174" spans="2:2">
      <c r="B174" s="69"/>
    </row>
    <row r="175" spans="2:2">
      <c r="B175" s="69"/>
    </row>
    <row r="176" spans="2:2">
      <c r="B176" s="69"/>
    </row>
    <row r="177" spans="2:2">
      <c r="B177" s="69"/>
    </row>
    <row r="178" spans="2:2">
      <c r="B178" s="69"/>
    </row>
    <row r="179" spans="2:2">
      <c r="B179" s="69"/>
    </row>
    <row r="180" spans="2:2">
      <c r="B180" s="69"/>
    </row>
    <row r="181" spans="2:2">
      <c r="B181" s="69"/>
    </row>
    <row r="182" spans="2:2">
      <c r="B182" s="69"/>
    </row>
    <row r="183" spans="2:2">
      <c r="B183" s="69"/>
    </row>
    <row r="184" spans="2:2">
      <c r="B184" s="69"/>
    </row>
    <row r="185" spans="2:2">
      <c r="B185" s="69"/>
    </row>
    <row r="186" spans="2:2">
      <c r="B186" s="69"/>
    </row>
    <row r="187" spans="2:2">
      <c r="B187" s="69"/>
    </row>
    <row r="188" spans="2:2">
      <c r="B188" s="69"/>
    </row>
    <row r="189" spans="2:2">
      <c r="B189" s="69"/>
    </row>
    <row r="190" spans="2:2">
      <c r="B190" s="69"/>
    </row>
    <row r="191" spans="2:2">
      <c r="B191" s="69"/>
    </row>
    <row r="192" spans="2:2">
      <c r="B192" s="69"/>
    </row>
    <row r="193" spans="2:2">
      <c r="B193" s="69"/>
    </row>
    <row r="194" spans="2:2">
      <c r="B194" s="69"/>
    </row>
    <row r="195" spans="2:2">
      <c r="B195" s="69"/>
    </row>
    <row r="196" spans="2:2">
      <c r="B196" s="69"/>
    </row>
    <row r="197" spans="2:2">
      <c r="B197" s="69"/>
    </row>
    <row r="198" spans="2:2">
      <c r="B198" s="69"/>
    </row>
    <row r="199" spans="2:2">
      <c r="B199" s="69"/>
    </row>
    <row r="200" spans="2:2">
      <c r="B200" s="69"/>
    </row>
    <row r="201" spans="2:2">
      <c r="B201" s="69"/>
    </row>
    <row r="202" spans="2:2">
      <c r="B202" s="69"/>
    </row>
    <row r="203" spans="2:2">
      <c r="B203" s="69"/>
    </row>
    <row r="204" spans="2:2">
      <c r="B204" s="69"/>
    </row>
    <row r="205" spans="2:2">
      <c r="B205" s="69"/>
    </row>
    <row r="206" spans="2:2">
      <c r="B206" s="69"/>
    </row>
    <row r="207" spans="2:2">
      <c r="B207" s="69"/>
    </row>
    <row r="208" spans="2:2">
      <c r="B208" s="69"/>
    </row>
    <row r="209" spans="2:2">
      <c r="B209" s="69"/>
    </row>
    <row r="210" spans="2:2">
      <c r="B210" s="69"/>
    </row>
    <row r="211" spans="2:2">
      <c r="B211" s="69"/>
    </row>
    <row r="212" spans="2:2">
      <c r="B212" s="69"/>
    </row>
    <row r="213" spans="2:2">
      <c r="B213" s="69"/>
    </row>
    <row r="214" spans="2:2">
      <c r="B214" s="69"/>
    </row>
    <row r="215" spans="2:2">
      <c r="B215" s="69"/>
    </row>
    <row r="216" spans="2:2">
      <c r="B216" s="69"/>
    </row>
    <row r="217" spans="2:2">
      <c r="B217" s="69"/>
    </row>
    <row r="218" spans="2:2">
      <c r="B218" s="69"/>
    </row>
    <row r="219" spans="2:2">
      <c r="B219" s="69"/>
    </row>
    <row r="220" spans="2:2">
      <c r="B220" s="69"/>
    </row>
    <row r="221" spans="2:2">
      <c r="B221" s="69"/>
    </row>
    <row r="222" spans="2:2">
      <c r="B222" s="69"/>
    </row>
    <row r="223" spans="2:2">
      <c r="B223" s="69"/>
    </row>
    <row r="224" spans="2:2">
      <c r="B224" s="69"/>
    </row>
    <row r="225" spans="2:2">
      <c r="B225" s="69"/>
    </row>
    <row r="226" spans="2:2">
      <c r="B226" s="69"/>
    </row>
    <row r="227" spans="2:2">
      <c r="B227" s="69"/>
    </row>
    <row r="228" spans="2:2">
      <c r="B228" s="69"/>
    </row>
    <row r="229" spans="2:2">
      <c r="B229" s="69"/>
    </row>
    <row r="230" spans="2:2">
      <c r="B230" s="69"/>
    </row>
    <row r="231" spans="2:2">
      <c r="B231" s="69"/>
    </row>
    <row r="232" spans="2:2">
      <c r="B232" s="69"/>
    </row>
  </sheetData>
  <phoneticPr fontId="1" type="noConversion"/>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워크시트</vt:lpstr>
      </vt:variant>
      <vt:variant>
        <vt:i4>3</vt:i4>
      </vt:variant>
    </vt:vector>
  </HeadingPairs>
  <TitlesOfParts>
    <vt:vector size="3" baseType="lpstr">
      <vt:lpstr>専修</vt:lpstr>
      <vt:lpstr>個人情報票</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2024-04-08T05:48:14Z</cp:lastPrinted>
  <dcterms:created xsi:type="dcterms:W3CDTF">2022-04-14T05:44:00Z</dcterms:created>
  <dcterms:modified xsi:type="dcterms:W3CDTF">2024-04-29T08:59:16Z</dcterms:modified>
  <cp:category/>
  <cp:contentStatus/>
</cp:coreProperties>
</file>