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Sosofss01p4\so-every\文公部\【４】教育④ (MB ect)\+국비유학\2025\KKGBSS\국비 데이터 및 모집요강 등\모집 홍보 관련\기타 신청 양식\응모자 서류 양식\최종 완료\"/>
    </mc:Choice>
  </mc:AlternateContent>
  <xr:revisionPtr revIDLastSave="0" documentId="13_ncr:1_{B8C61DD0-B54B-4FEE-9836-026E03002D83}" xr6:coauthVersionLast="47" xr6:coauthVersionMax="47" xr10:uidLastSave="{00000000-0000-0000-0000-000000000000}"/>
  <bookViews>
    <workbookView xWindow="-120" yWindow="-120" windowWidth="29040" windowHeight="15840" xr2:uid="{00000000-000D-0000-FFFF-FFFF00000000}"/>
  </bookViews>
  <sheets>
    <sheet name="研究" sheetId="1" r:id="rId1"/>
    <sheet name="個人情報票" sheetId="5" state="hidden" r:id="rId2"/>
    <sheet name="Sheet2" sheetId="6"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0" i="1" l="1"/>
  <c r="AA10" i="1"/>
  <c r="CK10" i="1"/>
  <c r="H13" i="5" l="1"/>
  <c r="H25" i="5" l="1"/>
  <c r="H79" i="5"/>
  <c r="H78" i="5"/>
  <c r="H70" i="5"/>
  <c r="H69" i="5"/>
  <c r="H61" i="5"/>
  <c r="H60" i="5"/>
  <c r="B3" i="5"/>
  <c r="B5" i="5"/>
  <c r="B4" i="5"/>
  <c r="A1" i="5"/>
  <c r="H94" i="5"/>
  <c r="H14" i="5"/>
  <c r="H6" i="5"/>
  <c r="H7" i="5"/>
  <c r="H8" i="5"/>
  <c r="H9" i="5"/>
  <c r="H10" i="5"/>
  <c r="H11" i="5"/>
  <c r="H12" i="5"/>
  <c r="H15" i="5"/>
  <c r="H16" i="5"/>
  <c r="H17" i="5"/>
  <c r="H18" i="5"/>
  <c r="H19" i="5"/>
  <c r="H20" i="5"/>
  <c r="H21" i="5"/>
  <c r="H22" i="5"/>
  <c r="H23" i="5"/>
  <c r="H24"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2" i="5"/>
  <c r="H63" i="5"/>
  <c r="H64" i="5"/>
  <c r="H65" i="5"/>
  <c r="H66" i="5"/>
  <c r="H67" i="5"/>
  <c r="H68" i="5"/>
  <c r="H71" i="5"/>
  <c r="H72" i="5"/>
  <c r="H73" i="5"/>
  <c r="H74" i="5"/>
  <c r="H75" i="5"/>
  <c r="H76" i="5"/>
  <c r="H77" i="5"/>
  <c r="H80" i="5"/>
  <c r="H81" i="5"/>
  <c r="H82" i="5"/>
  <c r="H83" i="5"/>
  <c r="H84" i="5"/>
  <c r="H85" i="5"/>
  <c r="H86" i="5"/>
  <c r="H87" i="5"/>
  <c r="H88" i="5"/>
  <c r="H89" i="5"/>
  <c r="H90" i="5"/>
  <c r="H91" i="5"/>
  <c r="H92" i="5"/>
  <c r="H93"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C132" i="6"/>
  <c r="C133" i="6" s="1"/>
  <c r="C134" i="6" s="1"/>
  <c r="C135" i="6" s="1"/>
  <c r="C136" i="6" s="1"/>
  <c r="C137" i="6" s="1"/>
  <c r="C138" i="6" s="1"/>
  <c r="C139" i="6" s="1"/>
  <c r="C140" i="6" s="1"/>
  <c r="C141" i="6" s="1"/>
  <c r="C142" i="6" s="1"/>
  <c r="C143" i="6" s="1"/>
  <c r="C144" i="6" s="1"/>
  <c r="C145" i="6" s="1"/>
  <c r="C146" i="6" s="1"/>
  <c r="C147" i="6" s="1"/>
  <c r="C148" i="6" s="1"/>
  <c r="C149" i="6" s="1"/>
  <c r="C150" i="6" s="1"/>
  <c r="C151" i="6" s="1"/>
  <c r="C152" i="6" s="1"/>
  <c r="C153" i="6" s="1"/>
  <c r="C154" i="6" s="1"/>
  <c r="C155" i="6" s="1"/>
  <c r="C156" i="6" s="1"/>
  <c r="C106" i="6"/>
  <c r="C107" i="6" s="1"/>
  <c r="C108" i="6" s="1"/>
  <c r="C109" i="6" s="1"/>
  <c r="C110" i="6" s="1"/>
  <c r="C111" i="6" s="1"/>
  <c r="C112" i="6" s="1"/>
  <c r="C113" i="6" s="1"/>
  <c r="C114" i="6" s="1"/>
  <c r="C115" i="6" s="1"/>
  <c r="C116" i="6" s="1"/>
  <c r="C117" i="6" s="1"/>
  <c r="C118" i="6" s="1"/>
  <c r="C119" i="6" s="1"/>
  <c r="C120" i="6" s="1"/>
  <c r="C121" i="6" s="1"/>
  <c r="C122" i="6" s="1"/>
  <c r="C123" i="6" s="1"/>
  <c r="C124" i="6" s="1"/>
  <c r="C125" i="6" s="1"/>
  <c r="C126" i="6" s="1"/>
  <c r="C127" i="6" s="1"/>
  <c r="C128" i="6" s="1"/>
  <c r="C129" i="6" s="1"/>
  <c r="C130" i="6" s="1"/>
  <c r="C80" i="6"/>
  <c r="C81" i="6" s="1"/>
  <c r="C82" i="6" s="1"/>
  <c r="C83" i="6" s="1"/>
  <c r="C84" i="6" s="1"/>
  <c r="C85" i="6" s="1"/>
  <c r="C86" i="6" s="1"/>
  <c r="C87" i="6" s="1"/>
  <c r="C88" i="6" s="1"/>
  <c r="C89" i="6" s="1"/>
  <c r="C90" i="6" s="1"/>
  <c r="C91" i="6" s="1"/>
  <c r="C92" i="6" s="1"/>
  <c r="C93" i="6" s="1"/>
  <c r="C94" i="6" s="1"/>
  <c r="C95" i="6" s="1"/>
  <c r="C96" i="6" s="1"/>
  <c r="C97" i="6" s="1"/>
  <c r="C98" i="6" s="1"/>
  <c r="C99" i="6" s="1"/>
  <c r="C100" i="6" s="1"/>
  <c r="C101" i="6" s="1"/>
  <c r="C102" i="6" s="1"/>
  <c r="C103" i="6" s="1"/>
  <c r="C104" i="6" s="1"/>
  <c r="C54" i="6"/>
  <c r="C55" i="6" s="1"/>
  <c r="C56" i="6" s="1"/>
  <c r="C57" i="6" s="1"/>
  <c r="C58" i="6" s="1"/>
  <c r="C59" i="6" s="1"/>
  <c r="C60" i="6" s="1"/>
  <c r="C61" i="6" s="1"/>
  <c r="C62" i="6" s="1"/>
  <c r="C63" i="6" s="1"/>
  <c r="C64" i="6" s="1"/>
  <c r="C65" i="6" s="1"/>
  <c r="C66" i="6" s="1"/>
  <c r="C67" i="6" s="1"/>
  <c r="C68" i="6" s="1"/>
  <c r="C69" i="6" s="1"/>
  <c r="C70" i="6" s="1"/>
  <c r="C71" i="6" s="1"/>
  <c r="C72" i="6" s="1"/>
  <c r="C73" i="6" s="1"/>
  <c r="C74" i="6" s="1"/>
  <c r="C75" i="6" s="1"/>
  <c r="C76" i="6" s="1"/>
  <c r="C77" i="6" s="1"/>
  <c r="C78" i="6" s="1"/>
  <c r="C28" i="6"/>
  <c r="C29" i="6" s="1"/>
  <c r="C30" i="6" s="1"/>
  <c r="C31" i="6" s="1"/>
  <c r="C32" i="6" s="1"/>
  <c r="C33" i="6" s="1"/>
  <c r="C34" i="6" s="1"/>
  <c r="C35" i="6" s="1"/>
  <c r="C36" i="6" s="1"/>
  <c r="C37" i="6" s="1"/>
  <c r="C38" i="6" s="1"/>
  <c r="C39" i="6" s="1"/>
  <c r="C40" i="6" s="1"/>
  <c r="C41" i="6" s="1"/>
  <c r="C42" i="6" s="1"/>
  <c r="C43" i="6" s="1"/>
  <c r="C44" i="6" s="1"/>
  <c r="C45" i="6" s="1"/>
  <c r="C46" i="6" s="1"/>
  <c r="C47" i="6" s="1"/>
  <c r="C48" i="6" s="1"/>
  <c r="C49" i="6" s="1"/>
  <c r="C50" i="6" s="1"/>
  <c r="C51" i="6" s="1"/>
  <c r="C52" i="6" s="1"/>
  <c r="B3" i="6"/>
  <c r="B4" i="6" s="1"/>
  <c r="B5" i="6" s="1"/>
  <c r="B6" i="6" s="1"/>
  <c r="B7" i="6" s="1"/>
  <c r="B8" i="6" s="1"/>
  <c r="B9" i="6" s="1"/>
  <c r="B10" i="6" s="1"/>
  <c r="B11" i="6" s="1"/>
  <c r="B12" i="6" s="1"/>
  <c r="B13" i="6" s="1"/>
  <c r="B14" i="6" s="1"/>
  <c r="B15" i="6" s="1"/>
  <c r="B16" i="6" s="1"/>
  <c r="B17" i="6" s="1"/>
  <c r="B18" i="6" s="1"/>
  <c r="B19" i="6" s="1"/>
  <c r="B20" i="6" s="1"/>
  <c r="B21" i="6" s="1"/>
  <c r="B22" i="6" s="1"/>
  <c r="B23" i="6" s="1"/>
  <c r="B24" i="6" s="1"/>
  <c r="B25" i="6" s="1"/>
  <c r="B26" i="6" s="1"/>
  <c r="B2" i="6"/>
  <c r="G94" i="5" l="1"/>
  <c r="G25" i="5"/>
  <c r="T9" i="1"/>
  <c r="CK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uthor>
  </authors>
  <commentList>
    <comment ref="DU7" authorId="0" shapeId="0" xr:uid="{00000000-0006-0000-0000-000002000000}">
      <text>
        <r>
          <rPr>
            <b/>
            <sz val="9"/>
            <color indexed="81"/>
            <rFont val="MS P ゴシック"/>
            <family val="3"/>
            <charset val="129"/>
          </rPr>
          <t>（</t>
        </r>
        <r>
          <rPr>
            <b/>
            <sz val="9"/>
            <color indexed="81"/>
            <rFont val="AR ADGothicJP Medium"/>
            <family val="3"/>
            <charset val="128"/>
          </rPr>
          <t>独</t>
        </r>
        <r>
          <rPr>
            <b/>
            <sz val="9"/>
            <color indexed="81"/>
            <rFont val="MS P ゴシック"/>
            <family val="3"/>
            <charset val="129"/>
          </rPr>
          <t>）日本</t>
        </r>
        <r>
          <rPr>
            <b/>
            <sz val="9"/>
            <color indexed="81"/>
            <rFont val="AR ADGothicJP Medium"/>
            <family val="3"/>
            <charset val="128"/>
          </rPr>
          <t>学</t>
        </r>
        <r>
          <rPr>
            <b/>
            <sz val="9"/>
            <color indexed="81"/>
            <rFont val="MS P ゴシック"/>
            <family val="3"/>
            <charset val="129"/>
          </rPr>
          <t>生支援機構　留</t>
        </r>
        <r>
          <rPr>
            <b/>
            <sz val="9"/>
            <color indexed="81"/>
            <rFont val="AR ADGothicJP Medium"/>
            <family val="3"/>
            <charset val="128"/>
          </rPr>
          <t>学</t>
        </r>
        <r>
          <rPr>
            <b/>
            <sz val="9"/>
            <color indexed="81"/>
            <rFont val="MS P ゴシック"/>
            <family val="3"/>
            <charset val="129"/>
          </rPr>
          <t>生調査「各種コ</t>
        </r>
        <r>
          <rPr>
            <b/>
            <sz val="9"/>
            <color indexed="81"/>
            <rFont val="AR ADGothicJP Medium"/>
            <family val="3"/>
            <charset val="128"/>
          </rPr>
          <t>ー</t>
        </r>
        <r>
          <rPr>
            <b/>
            <sz val="9"/>
            <color indexed="81"/>
            <rFont val="MS P ゴシック"/>
            <family val="3"/>
            <charset val="129"/>
          </rPr>
          <t>ド表」（Excel）
https://www.studyinjapan.go.jp/ja/educational/survey/ryugakuseichosa/daigaku/
→ Excel中の「大</t>
        </r>
        <r>
          <rPr>
            <b/>
            <sz val="9"/>
            <color indexed="81"/>
            <rFont val="AR ADGothicJP Medium"/>
            <family val="3"/>
            <charset val="128"/>
          </rPr>
          <t>学</t>
        </r>
        <r>
          <rPr>
            <b/>
            <sz val="9"/>
            <color indexed="81"/>
            <rFont val="MS P ゴシック"/>
            <family val="3"/>
            <charset val="129"/>
          </rPr>
          <t>院</t>
        </r>
        <r>
          <rPr>
            <b/>
            <sz val="9"/>
            <color indexed="81"/>
            <rFont val="AR ADGothicJP Medium"/>
            <family val="3"/>
            <charset val="128"/>
          </rPr>
          <t>専</t>
        </r>
        <r>
          <rPr>
            <b/>
            <sz val="9"/>
            <color indexed="81"/>
            <rFont val="MS P ゴシック"/>
            <family val="3"/>
            <charset val="129"/>
          </rPr>
          <t>攻コ</t>
        </r>
        <r>
          <rPr>
            <b/>
            <sz val="9"/>
            <color indexed="81"/>
            <rFont val="AR ADGothicJP Medium"/>
            <family val="3"/>
            <charset val="128"/>
          </rPr>
          <t>ー</t>
        </r>
        <r>
          <rPr>
            <b/>
            <sz val="9"/>
            <color indexed="81"/>
            <rFont val="MS P ゴシック"/>
            <family val="3"/>
            <charset val="129"/>
          </rPr>
          <t>ド」のシ</t>
        </r>
        <r>
          <rPr>
            <b/>
            <sz val="9"/>
            <color indexed="81"/>
            <rFont val="AR ADGothicJP Medium"/>
            <family val="3"/>
            <charset val="128"/>
          </rPr>
          <t>ー</t>
        </r>
        <r>
          <rPr>
            <b/>
            <sz val="9"/>
            <color indexed="81"/>
            <rFont val="MS P ゴシック"/>
            <family val="3"/>
            <charset val="129"/>
          </rPr>
          <t>トを</t>
        </r>
        <r>
          <rPr>
            <b/>
            <sz val="9"/>
            <color indexed="81"/>
            <rFont val="AR ADGothicJP Medium"/>
            <family val="3"/>
            <charset val="128"/>
          </rPr>
          <t>参</t>
        </r>
        <r>
          <rPr>
            <b/>
            <sz val="9"/>
            <color indexed="81"/>
            <rFont val="MS P ゴシック"/>
            <family val="3"/>
            <charset val="129"/>
          </rPr>
          <t>照すること。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情報通信課</author>
  </authors>
  <commentList>
    <comment ref="A60" authorId="0" shapeId="0" xr:uid="{91287796-EB11-46C7-84CD-15BBE8EB29DC}">
      <text>
        <r>
          <rPr>
            <b/>
            <sz val="9"/>
            <color indexed="81"/>
            <rFont val="BatangChe"/>
            <family val="3"/>
            <charset val="129"/>
          </rPr>
          <t>情報通信課</t>
        </r>
        <r>
          <rPr>
            <b/>
            <sz val="9"/>
            <color indexed="81"/>
            <rFont val="Tahoma"/>
            <family val="2"/>
          </rPr>
          <t>:</t>
        </r>
        <r>
          <rPr>
            <sz val="9"/>
            <color indexed="81"/>
            <rFont val="Tahoma"/>
            <family val="2"/>
          </rPr>
          <t xml:space="preserve">
</t>
        </r>
      </text>
    </comment>
    <comment ref="E87" authorId="0" shapeId="0" xr:uid="{61CC0122-80F3-46E5-AB19-DB705E3BDB7C}">
      <text>
        <r>
          <rPr>
            <b/>
            <sz val="9"/>
            <color indexed="81"/>
            <rFont val="BatangChe"/>
            <family val="3"/>
            <charset val="129"/>
          </rPr>
          <t>情報通信課</t>
        </r>
        <r>
          <rPr>
            <b/>
            <sz val="9"/>
            <color indexed="81"/>
            <rFont val="Tahoma"/>
            <family val="2"/>
          </rPr>
          <t>:</t>
        </r>
        <r>
          <rPr>
            <sz val="9"/>
            <color indexed="81"/>
            <rFont val="Tahoma"/>
            <family val="2"/>
          </rPr>
          <t xml:space="preserve">
</t>
        </r>
        <r>
          <rPr>
            <sz val="9"/>
            <color indexed="81"/>
            <rFont val="AR ADGothicJP Medium"/>
            <family val="3"/>
            <charset val="128"/>
          </rPr>
          <t>万点＞満点修正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情報通信課</author>
  </authors>
  <commentList>
    <comment ref="F1" authorId="0" shapeId="0" xr:uid="{DBCDD155-CF7D-4AED-B352-5B3DB6C8FD5F}">
      <text>
        <r>
          <rPr>
            <b/>
            <sz val="9"/>
            <color indexed="81"/>
            <rFont val="Tahoma"/>
            <family val="2"/>
          </rPr>
          <t>=</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Ｄ</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Ｅ</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Ｆ</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Ｇ</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Ｈ</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Ｉ</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Ｊ</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Ｋ</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Ｌ</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Ｍ</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Ｎ</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Ｏ</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Ｐ</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Ｑ</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Ｒ</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Ｓ</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Ｔ</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Ｕ</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Ｖ</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Ｗ</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Ｘ</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Ｙ</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Ｚ</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ＡＡ</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ＡＢ</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ＡＣ</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ＡＤ</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ＡＥ</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ＡＦ</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ＡＧ</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ＡＨ</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ＡＩ</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ＡＪ</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ＡＫ</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ＡＬ</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ＡＭ</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ＡＮ</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ＡＯ</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ＡＰ</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ＡＱ</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ＡＲ</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ＡＳ</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ＡＴ</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ＡＵ</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ＡＶ</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ＡＷ</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ＡＸ</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ＡＹ</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ＡＺ</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ＢＡ</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ＢＢ</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ＢＣ</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ＢＤ</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ＢＥ</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ＢＦ</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ＢＧ</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ＢＨ</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ＢＩ</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ＢＪ</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ＢＫ</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ＢＬ</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ＢＭ</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ＢＮ</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ＢＯ</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ＢＰ</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ＢＱ</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ＢＲ</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ＢＳ</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ＢＴ</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ＢＵ</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ＢＶ</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ＢＷ</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ＢＸ</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ＢＹ</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ＢＺ</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ＣＡ</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ＣＢ</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ＣＣ</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ＣＤ</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ＣＥ</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ＣＦ</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ＣＧ</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ＣＨ</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ＣＩ</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ＣＪ</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ＣＫ</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ＣＬ</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ＣＭ</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ＣＮ</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ＣＯ</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ＣＰ</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ＣＱ</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ＣＲ</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ＣＳ</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ＣＴ</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ＣＵ</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ＣＶ</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ＣＷ</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ＣＸ</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ＣＹ</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t>
        </r>
        <r>
          <rPr>
            <b/>
            <sz val="9"/>
            <color indexed="81"/>
            <rFont val="BatangChe"/>
            <family val="3"/>
            <charset val="129"/>
          </rPr>
          <t>ＣＺ</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Ａ</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Ｂ</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Ｃ</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Ｄ</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Ｅ</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Ｆ</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Ｇ</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Ｈ</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Ｉ</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Ｊ</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Ｋ</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Ｌ</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Ｍ</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Ｎ</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Ｏ</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Ｐ</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Ｑ</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Ｒ</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Ｓ</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Ｔ</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Ｕ</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Ｖ</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Ｗ</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Ｘ</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Ｙ</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!D</t>
        </r>
        <r>
          <rPr>
            <b/>
            <sz val="9"/>
            <color indexed="81"/>
            <rFont val="BatangChe"/>
            <family val="3"/>
            <charset val="129"/>
          </rPr>
          <t>Ｚ</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Ａ</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Ｂ</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Ｃ</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Ｄ</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Ｅ</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Ｆ</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Ｇ</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Ｈ</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Ｉ</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Ｊ</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Ｋ</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Ｌ</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Ｍ</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Ｎ</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Ｏ</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Ｐ</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Ｑ</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Ｒ</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Ｓ</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Ｔ</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Ｕ</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Ｖ</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Ｗ</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Ｘ</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Ｙ</t>
        </r>
        <r>
          <rPr>
            <b/>
            <sz val="9"/>
            <color indexed="81"/>
            <rFont val="Tahoma"/>
            <family val="2"/>
          </rPr>
          <t>10
=</t>
        </r>
        <r>
          <rPr>
            <b/>
            <sz val="9"/>
            <color indexed="81"/>
            <rFont val="BIZ UDPゴシック"/>
            <family val="3"/>
            <charset val="128"/>
          </rPr>
          <t>研</t>
        </r>
        <r>
          <rPr>
            <b/>
            <sz val="9"/>
            <color indexed="81"/>
            <rFont val="BatangChe"/>
            <family val="3"/>
            <charset val="129"/>
          </rPr>
          <t>究</t>
        </r>
        <r>
          <rPr>
            <b/>
            <sz val="9"/>
            <color indexed="81"/>
            <rFont val="Tahoma"/>
            <family val="2"/>
          </rPr>
          <t>!E</t>
        </r>
        <r>
          <rPr>
            <b/>
            <sz val="9"/>
            <color indexed="81"/>
            <rFont val="BatangChe"/>
            <family val="3"/>
            <charset val="129"/>
          </rPr>
          <t>Ｚ</t>
        </r>
        <r>
          <rPr>
            <b/>
            <sz val="9"/>
            <color indexed="81"/>
            <rFont val="Tahoma"/>
            <family val="2"/>
          </rPr>
          <t>10</t>
        </r>
      </text>
    </comment>
  </commentList>
</comments>
</file>

<file path=xl/sharedStrings.xml><?xml version="1.0" encoding="utf-8"?>
<sst xmlns="http://schemas.openxmlformats.org/spreadsheetml/2006/main" count="1431" uniqueCount="387">
  <si>
    <t>No.</t>
  </si>
  <si>
    <t>氏　　　　　名</t>
  </si>
  <si>
    <t>性別</t>
  </si>
  <si>
    <t>応募資格確認及び会場選択等</t>
    <phoneticPr fontId="1" type="noConversion"/>
  </si>
  <si>
    <t>日本の複数国籍及び永住権</t>
    <phoneticPr fontId="1" type="noConversion"/>
  </si>
  <si>
    <t>生年月日</t>
  </si>
  <si>
    <t>年齢</t>
  </si>
  <si>
    <t>電話番号</t>
  </si>
  <si>
    <t>E-mail①</t>
  </si>
  <si>
    <t>過去の国費経験</t>
  </si>
  <si>
    <t>他の日本政府(文部科学省)奨学金に併願しているか</t>
  </si>
  <si>
    <t>日本政府(文部科学省)以外の奨学金</t>
  </si>
  <si>
    <t>連絡先(本館緊急連絡情報）</t>
  </si>
  <si>
    <t>過去に論文を執筆したことがあるか？</t>
  </si>
  <si>
    <t>日本における最初の入学希望課程</t>
    <phoneticPr fontId="1" type="noConversion"/>
  </si>
  <si>
    <t>最初の入学希望課程の次への進学希望。</t>
    <phoneticPr fontId="1" type="noConversion"/>
  </si>
  <si>
    <t>渡日希望時期</t>
  </si>
  <si>
    <t>最終的な希望留学期間</t>
  </si>
  <si>
    <t>最　　　新　　　職　　　　歴</t>
  </si>
  <si>
    <t>日本語能力(資格)</t>
  </si>
  <si>
    <t>英語能力(資格)</t>
  </si>
  <si>
    <t>渡日歴</t>
  </si>
  <si>
    <t>大学成績</t>
  </si>
  <si>
    <t>大学院成績</t>
  </si>
  <si>
    <t>希望専攻分野</t>
  </si>
  <si>
    <r>
      <t>進学希望大学(研究科)及び指導教員名</t>
    </r>
    <r>
      <rPr>
        <sz val="8"/>
        <color rgb="FFFF0000"/>
        <rFont val="Meiryo UI"/>
        <family val="2"/>
      </rPr>
      <t>(作成日、現時点での希望を記入)</t>
    </r>
    <phoneticPr fontId="1" type="noConversion"/>
  </si>
  <si>
    <t>備       考</t>
  </si>
  <si>
    <t>漢子</t>
  </si>
  <si>
    <t>ハングル</t>
  </si>
  <si>
    <t>ローマ字</t>
  </si>
  <si>
    <t>(M/F)</t>
  </si>
  <si>
    <t>応募資格</t>
    <phoneticPr fontId="1" type="noConversion"/>
  </si>
  <si>
    <t>取得学位専攻及び希望大学専攻内容関連</t>
  </si>
  <si>
    <t>筆記試験関連</t>
  </si>
  <si>
    <t>筆記試験不可時希望外国語資格試験</t>
  </si>
  <si>
    <t>最終学歴全体の平均成績</t>
  </si>
  <si>
    <t>有無</t>
  </si>
  <si>
    <t>(有の場合)離脱意思の確認</t>
  </si>
  <si>
    <t>(有の場合)離脱予定年月</t>
  </si>
  <si>
    <t>都市名(又は州、県)</t>
  </si>
  <si>
    <t>国名</t>
  </si>
  <si>
    <t>採用されたことがあるか</t>
  </si>
  <si>
    <t>期間</t>
  </si>
  <si>
    <t>学校名</t>
  </si>
  <si>
    <t>ﾌﾟﾛｸﾞﾗﾑ</t>
  </si>
  <si>
    <t>3年間の学業又は職務経歴があるか</t>
  </si>
  <si>
    <t>受給又は受給予定か</t>
  </si>
  <si>
    <t>本奨学金との併給不可を理解しているか</t>
  </si>
  <si>
    <r>
      <t xml:space="preserve">現 </t>
    </r>
    <r>
      <rPr>
        <sz val="10"/>
        <rFont val="돋움"/>
        <family val="3"/>
        <charset val="129"/>
      </rPr>
      <t>連</t>
    </r>
    <r>
      <rPr>
        <sz val="10"/>
        <rFont val="Meiryo UI"/>
        <family val="2"/>
      </rPr>
      <t>絡先(本人）</t>
    </r>
  </si>
  <si>
    <t>緊急連絡先(留学中でも連絡できる家族等）</t>
  </si>
  <si>
    <t>大学(学部)</t>
  </si>
  <si>
    <t>大学院</t>
  </si>
  <si>
    <t>大学/大学院</t>
  </si>
  <si>
    <t>小</t>
  </si>
  <si>
    <t>中</t>
  </si>
  <si>
    <t>高</t>
  </si>
  <si>
    <t>大</t>
  </si>
  <si>
    <t>大院(修士)</t>
  </si>
  <si>
    <t>大院(博士)</t>
  </si>
  <si>
    <t>年</t>
  </si>
  <si>
    <t>勤務期間(就職年月～離職年月)</t>
  </si>
  <si>
    <t>所属機関名・所属部署・役職名</t>
  </si>
  <si>
    <t>日本語能力試験
JLPT</t>
    <phoneticPr fontId="1" type="noConversion"/>
  </si>
  <si>
    <t>その他の資格</t>
  </si>
  <si>
    <t>TOEFL</t>
  </si>
  <si>
    <t>IELTS</t>
  </si>
  <si>
    <t>10段階</t>
  </si>
  <si>
    <t>専攻分野種別</t>
  </si>
  <si>
    <t>研究分野(詳細)</t>
  </si>
  <si>
    <t>第　1　希　望</t>
  </si>
  <si>
    <t>第　2　希　望</t>
  </si>
  <si>
    <t>第　3　希　望</t>
  </si>
  <si>
    <t>日本語</t>
  </si>
  <si>
    <r>
      <rPr>
        <sz val="10"/>
        <rFont val="돋움"/>
        <family val="3"/>
        <charset val="129"/>
      </rPr>
      <t>한글</t>
    </r>
  </si>
  <si>
    <t>パスポートと同一に</t>
  </si>
  <si>
    <t>自己判断で記入。</t>
    <phoneticPr fontId="1" type="noConversion"/>
  </si>
  <si>
    <t>出身大学（学部）専攻名</t>
  </si>
  <si>
    <t>出身大学院専攻名</t>
  </si>
  <si>
    <t>日本留学先の希望専攻名</t>
  </si>
  <si>
    <t>専攻分野の一致</t>
  </si>
  <si>
    <t>応募分野（選択）</t>
  </si>
  <si>
    <t>希望試験場（選択）</t>
  </si>
  <si>
    <t>日本語/英語/無中選択</t>
  </si>
  <si>
    <t>外国語資格試験名</t>
  </si>
  <si>
    <t>平均評点(GPA)</t>
  </si>
  <si>
    <t>月</t>
  </si>
  <si>
    <t>～</t>
  </si>
  <si>
    <t>郵便番号</t>
  </si>
  <si>
    <r>
      <t>住所(</t>
    </r>
    <r>
      <rPr>
        <sz val="10"/>
        <rFont val="돋움"/>
        <family val="3"/>
        <charset val="129"/>
      </rPr>
      <t>한글</t>
    </r>
    <r>
      <rPr>
        <sz val="10"/>
        <rFont val="Meiryo UI"/>
        <family val="2"/>
      </rPr>
      <t>で記入）</t>
    </r>
  </si>
  <si>
    <t>携帯</t>
  </si>
  <si>
    <t>E-mail➁
(E-mail①が連絡できなかったら使えるもの）</t>
    <phoneticPr fontId="1" type="noConversion"/>
  </si>
  <si>
    <t>電話番号(自宅）</t>
  </si>
  <si>
    <t>ｅ－ｍａｉｌ</t>
  </si>
  <si>
    <t>関係</t>
  </si>
  <si>
    <t>大学名</t>
  </si>
  <si>
    <t>学部／大学</t>
  </si>
  <si>
    <t>研究科／学科</t>
  </si>
  <si>
    <t>取得（見込）学位</t>
  </si>
  <si>
    <t>卒業又は卒業見込</t>
  </si>
  <si>
    <t>大学院名</t>
  </si>
  <si>
    <t>年</t>
    <phoneticPr fontId="1" type="noConversion"/>
  </si>
  <si>
    <t>レベル</t>
  </si>
  <si>
    <t>総合得点</t>
  </si>
  <si>
    <t>資格名</t>
  </si>
  <si>
    <t>得点／スコア</t>
  </si>
  <si>
    <t>iBT</t>
  </si>
  <si>
    <t>その他
種別</t>
    <phoneticPr fontId="1" type="noConversion"/>
  </si>
  <si>
    <t>ヶ月</t>
  </si>
  <si>
    <t>大学</t>
  </si>
  <si>
    <t>研究科</t>
  </si>
  <si>
    <t>希望教員名</t>
  </si>
  <si>
    <t>半角数字</t>
  </si>
  <si>
    <t>全角日本語</t>
  </si>
  <si>
    <t>全角ハングル</t>
  </si>
  <si>
    <t>半角ｱﾙﾌｧﾍﾞｯﾄ大文字</t>
  </si>
  <si>
    <t>ﾌﾟﾙﾀﾞｳﾝ</t>
  </si>
  <si>
    <t>半角</t>
  </si>
  <si>
    <t>自動計算</t>
  </si>
  <si>
    <t>半角ｱﾙﾌｧﾍﾞｯﾄ</t>
  </si>
  <si>
    <t>自由入力</t>
  </si>
  <si>
    <t>半角英数字</t>
  </si>
  <si>
    <t>記入しないこと。</t>
  </si>
  <si>
    <t>漢字名(漢字がない場合ハングルで記入）</t>
  </si>
  <si>
    <t>M=男性
F=女性</t>
    <phoneticPr fontId="1" type="noConversion"/>
  </si>
  <si>
    <t>1) 募集要綱、2）応募手続及び選抜日程の応募資格を確認し、本人の資格に対する異常の有無について報告。</t>
  </si>
  <si>
    <t xml:space="preserve">主専攻、副専攻、複数専攻など取得または予定の専攻すべてを記入。大学院のない場合は、 “ -”表記 </t>
  </si>
  <si>
    <t>研究科名や専攻分野</t>
  </si>
  <si>
    <t>取得専攻分野と希望専攻分野が一致するかどうかを判断</t>
  </si>
  <si>
    <t>以下の例で①理工系分野、②その他の分野（①を除くすべての分野）</t>
  </si>
  <si>
    <t>－</t>
  </si>
  <si>
    <t>*やむを得ず筆記試験を当初の予定通り実施できない場合、下記に提出された言語能力証明書を通じて選抜することになり、希望する言語と試験名の点数を作成。</t>
  </si>
  <si>
    <t>※渡日希望時期よりも前であること</t>
  </si>
  <si>
    <r>
      <t xml:space="preserve">申請時の住所（戸籍、勤務先等は不可）を入力すること。
</t>
    </r>
    <r>
      <rPr>
        <u/>
        <sz val="7"/>
        <color rgb="FFFF0000"/>
        <rFont val="Meiryo UI"/>
        <family val="2"/>
      </rPr>
      <t>※町名、通り名、番地等は不要。</t>
    </r>
    <r>
      <rPr>
        <sz val="7"/>
        <color rgb="FFFF0000"/>
        <rFont val="Meiryo UI"/>
        <family val="2"/>
      </rPr>
      <t xml:space="preserve">
以下の住所欄には、申請書に入力した住所のうち、</t>
    </r>
    <r>
      <rPr>
        <b/>
        <u/>
        <sz val="7"/>
        <color rgb="FFFF0000"/>
        <rFont val="Meiryo UI"/>
        <family val="2"/>
      </rPr>
      <t>特別市、広域市は区まで</t>
    </r>
    <r>
      <rPr>
        <sz val="7"/>
        <color rgb="FFFF0000"/>
        <rFont val="Meiryo UI"/>
        <family val="2"/>
      </rPr>
      <t>、都の場合は市または郡まで英語で記入すること。</t>
    </r>
    <phoneticPr fontId="1" type="noConversion"/>
  </si>
  <si>
    <r>
      <t xml:space="preserve">渡日直前の母国での住所を入力すること。
町名、通り名、番地等は不要。
</t>
    </r>
    <r>
      <rPr>
        <b/>
        <u/>
        <sz val="7"/>
        <color rgb="FFFF0000"/>
        <rFont val="Meiryo UI"/>
        <family val="2"/>
      </rPr>
      <t>※現住所から変更がない場合でも必ず入力すること。</t>
    </r>
    <r>
      <rPr>
        <sz val="7"/>
        <color rgb="FFFF0000"/>
        <rFont val="Meiryo UI"/>
        <family val="2"/>
      </rPr>
      <t xml:space="preserve">
渡日空港を設定する際に重要であることを留意すること。
以下の住所欄には、申請書に入力した住所のうち、</t>
    </r>
    <r>
      <rPr>
        <b/>
        <u/>
        <sz val="7"/>
        <color rgb="FFFF0000"/>
        <rFont val="Meiryo UI"/>
        <family val="2"/>
      </rPr>
      <t>特別市、広域市は区まで</t>
    </r>
    <r>
      <rPr>
        <sz val="7"/>
        <color rgb="FFFF0000"/>
        <rFont val="Meiryo UI"/>
        <family val="2"/>
      </rPr>
      <t>、都の場合は市または郡まで英語で記入すること。</t>
    </r>
    <phoneticPr fontId="1" type="noConversion"/>
  </si>
  <si>
    <t>国籍国所在の公館の中から査証申請予定公館をﾌﾟﾙﾀﾞｳﾝで選択すること。</t>
  </si>
  <si>
    <t>留学中でも連絡できるメールを記入。</t>
  </si>
  <si>
    <t>国費による留学経験が有る場合は入力</t>
  </si>
  <si>
    <t>※左記ﾌﾟﾛｸﾞﾗﾑが①②③④⑥⑨の場合のみ入力</t>
  </si>
  <si>
    <t>-</t>
  </si>
  <si>
    <t>※受給又は受給予定の場合のみ入力</t>
  </si>
  <si>
    <t>数字半角</t>
  </si>
  <si>
    <r>
      <t>住所を正確に記入（ハングル記入）
現住所また、可能であれば留学以降でも使える住所。
ハングル(</t>
    </r>
    <r>
      <rPr>
        <sz val="7"/>
        <color rgb="FFFF0000"/>
        <rFont val="돋움"/>
        <family val="3"/>
        <charset val="129"/>
      </rPr>
      <t>한글</t>
    </r>
    <r>
      <rPr>
        <sz val="7"/>
        <color rgb="FFFF0000"/>
        <rFont val="Meiryo UI"/>
        <family val="2"/>
      </rPr>
      <t>)で記入。
申請書と異なっても構わない。</t>
    </r>
    <phoneticPr fontId="1" type="noConversion"/>
  </si>
  <si>
    <t>数字半角
申請書と異なっても構わない。</t>
    <phoneticPr fontId="1" type="noConversion"/>
  </si>
  <si>
    <t>半角
申請書と異なっても構わないが、E-mailが連絡つかない場合その次に連絡できるもの。</t>
    <phoneticPr fontId="1" type="noConversion"/>
  </si>
  <si>
    <t>漢字</t>
  </si>
  <si>
    <t>卒業(見込み)年月</t>
  </si>
  <si>
    <t>大学校名
大学が2以上である場合、Alt+Enterキーを利用して、記入すること。</t>
    <phoneticPr fontId="1" type="noConversion"/>
  </si>
  <si>
    <t>学部/単科大学名</t>
  </si>
  <si>
    <t>学科名/専攻名</t>
  </si>
  <si>
    <t>リストから選択入力</t>
  </si>
  <si>
    <t>１学期6ヶ月を基準に計算。通常1年は2学期であり、一般的な単位を取った学期のみ計算すること。休学などは修学年数にはふくまない。</t>
  </si>
  <si>
    <r>
      <t xml:space="preserve">最初の入学希望課程入学し、その次の進学課程を作成。
</t>
    </r>
    <r>
      <rPr>
        <b/>
        <u/>
        <sz val="6"/>
        <color rgb="FF0070C0"/>
        <rFont val="Meiryo UI"/>
        <family val="2"/>
      </rPr>
      <t>例</t>
    </r>
    <r>
      <rPr>
        <sz val="6"/>
        <color rgb="FF0070C0"/>
        <rFont val="Meiryo UI"/>
        <family val="2"/>
      </rPr>
      <t>：最初の入学希望課非正規生に入学し修士に進学希望の場合、</t>
    </r>
    <r>
      <rPr>
        <b/>
        <sz val="6"/>
        <color rgb="FFFF0000"/>
        <rFont val="Meiryo UI"/>
        <family val="2"/>
      </rPr>
      <t>修士</t>
    </r>
    <r>
      <rPr>
        <sz val="6"/>
        <color rgb="FF0070C0"/>
        <rFont val="Meiryo UI"/>
        <family val="2"/>
      </rPr>
      <t>。修士に入学し博士に進学したい場合、</t>
    </r>
    <r>
      <rPr>
        <b/>
        <sz val="6"/>
        <color rgb="FFFF0000"/>
        <rFont val="Meiryo UI"/>
        <family val="2"/>
      </rPr>
      <t>博士</t>
    </r>
    <r>
      <rPr>
        <sz val="6"/>
        <color rgb="FF0070C0"/>
        <rFont val="Meiryo UI"/>
        <family val="2"/>
      </rPr>
      <t>。進学を希望しない場合、</t>
    </r>
    <r>
      <rPr>
        <b/>
        <sz val="6"/>
        <color rgb="FFFF0000"/>
        <rFont val="Meiryo UI"/>
        <family val="2"/>
      </rPr>
      <t>-</t>
    </r>
    <r>
      <rPr>
        <sz val="6"/>
        <color rgb="FF0070C0"/>
        <rFont val="Meiryo UI"/>
        <family val="2"/>
      </rPr>
      <t>選択、</t>
    </r>
    <phoneticPr fontId="1" type="noConversion"/>
  </si>
  <si>
    <t>在職中の場合
は「現在」と入力</t>
    <phoneticPr fontId="1" type="noConversion"/>
  </si>
  <si>
    <t>可能な限り日本語で入力</t>
  </si>
  <si>
    <t>合格している場合はﾚﾍﾞﾙ(N●)と総合得点を入力
未受験・不合格・結果待ちは「-」を入力</t>
    <phoneticPr fontId="1" type="noConversion"/>
  </si>
  <si>
    <t>その他日本語能力を証明する資格がある場合はその資格名と得点(ｽｺｱ)を入力（※複数入力可）
無い場合は「-」を入力</t>
    <phoneticPr fontId="1" type="noConversion"/>
  </si>
  <si>
    <t xml:space="preserve">ｽｺｱを保持している場合はｽｺｱを入力
TOEFL iBTの場合は「iBT」欄にスコアを入力。iBT以外の種別（TOEFL ITP等）の場合は「その他種別」欄に種別とスコアを入力
未受験・結果待ちの場合は「-」を入力
</t>
    <phoneticPr fontId="1" type="noConversion"/>
  </si>
  <si>
    <t>その他英語能力を証明する資格がある場合はその資格名と得点(ｽｺｱ)を入力（※複数入力可）
無い場合は「-」を入力</t>
    <phoneticPr fontId="1" type="noConversion"/>
  </si>
  <si>
    <t>出身大学における成績の平均値が10段階に換算して、何段階となるか入力すること。
（例：修得単位のうち、「優」を80単位、「良」を30単位、「可」を20単位修得している場合は、修得した130単位全て「優」であった場合(「３」×130=390)を10段階と換算し、修得単位(「３」×80＋「２」×30＋「１」×20=320)と比較。この例の場合、8.2段階(小数点第２位以下を四捨五入)となる。）</t>
    <phoneticPr fontId="1" type="noConversion"/>
  </si>
  <si>
    <t>※該当するもの又は最も近いものを選択
※判断に迷う場合は、日本学生支援機構の留学生調査における大学院の専攻区分コードを参照すること。（URLはコメント欄を参照）
※複数種別にまたがる分野の場合は、より近い方を選択すること。
（２次選考に必要なため選択すること。）</t>
    <phoneticPr fontId="1" type="noConversion"/>
  </si>
  <si>
    <t>正しい名称を入力のこと
特に大学名は正式名称を日本語で入力のこと</t>
    <phoneticPr fontId="1" type="noConversion"/>
  </si>
  <si>
    <t>特になければ ”－”表記。</t>
  </si>
  <si>
    <t>申請書1.</t>
  </si>
  <si>
    <t>申請書2.</t>
  </si>
  <si>
    <t>申請書5.</t>
  </si>
  <si>
    <t>申請書6.</t>
  </si>
  <si>
    <t>申請書7.(1)</t>
  </si>
  <si>
    <t>申請書7.(3)</t>
  </si>
  <si>
    <t>申請書7.(4)</t>
  </si>
  <si>
    <t>申請書7.(5)</t>
  </si>
  <si>
    <t>申請書8.(1)～(3)</t>
  </si>
  <si>
    <t>申請書9.</t>
  </si>
  <si>
    <t>申請書10.(1)</t>
  </si>
  <si>
    <t>申請書25.</t>
    <phoneticPr fontId="1" type="noConversion"/>
  </si>
  <si>
    <t>申請書11.、卒業（見込）証明書</t>
  </si>
  <si>
    <t>申請書11.
修了(見込)課程年数合計</t>
    <phoneticPr fontId="1" type="noConversion"/>
  </si>
  <si>
    <t>申請書13.</t>
  </si>
  <si>
    <t>申請書15.</t>
  </si>
  <si>
    <t>-</t>
    <phoneticPr fontId="1" type="noConversion"/>
  </si>
  <si>
    <t>申請書16.</t>
  </si>
  <si>
    <t>申請書17.</t>
  </si>
  <si>
    <t>申請書22.</t>
  </si>
  <si>
    <t>申請書23.</t>
  </si>
  <si>
    <t>申請書26.</t>
  </si>
  <si>
    <t>記入例</t>
  </si>
  <si>
    <t>洪吉東</t>
  </si>
  <si>
    <r>
      <rPr>
        <sz val="7"/>
        <color rgb="FFC00000"/>
        <rFont val="돋움"/>
        <family val="3"/>
        <charset val="129"/>
      </rPr>
      <t>홍길동</t>
    </r>
  </si>
  <si>
    <t>HONG, GILDONG</t>
  </si>
  <si>
    <t>M</t>
  </si>
  <si>
    <t>(1)  問題ナシ</t>
    <phoneticPr fontId="1" type="noConversion"/>
  </si>
  <si>
    <t>日本語日本文学、経営学</t>
  </si>
  <si>
    <t>国際政治学</t>
  </si>
  <si>
    <t>国際関係学</t>
  </si>
  <si>
    <t>(1) 一致</t>
  </si>
  <si>
    <t>② その他の分野</t>
  </si>
  <si>
    <t>(1) ソウル試験場</t>
  </si>
  <si>
    <t>(1) 日本語</t>
  </si>
  <si>
    <t>2.7/3.0</t>
  </si>
  <si>
    <t>有(複数国籍)</t>
  </si>
  <si>
    <t>Republic of Korea</t>
  </si>
  <si>
    <t>大韓民国（大使館）</t>
  </si>
  <si>
    <t>00-0000-0000</t>
  </si>
  <si>
    <t>zzz@zz.zz.zz</t>
  </si>
  <si>
    <t>はい</t>
  </si>
  <si>
    <t>××大学</t>
  </si>
  <si>
    <t>⑤日本語・日本文化研修留学生</t>
  </si>
  <si>
    <t>いいえ</t>
  </si>
  <si>
    <r>
      <rPr>
        <sz val="7"/>
        <color rgb="FFC00000"/>
        <rFont val="돋움"/>
        <family val="3"/>
        <charset val="129"/>
      </rPr>
      <t>서울</t>
    </r>
    <r>
      <rPr>
        <sz val="7"/>
        <color rgb="FFC00000"/>
        <rFont val="Meiryo UI"/>
        <family val="2"/>
      </rPr>
      <t xml:space="preserve"> </t>
    </r>
    <r>
      <rPr>
        <sz val="7"/>
        <color rgb="FFC00000"/>
        <rFont val="돋움"/>
        <family val="3"/>
        <charset val="129"/>
      </rPr>
      <t>종로구</t>
    </r>
    <r>
      <rPr>
        <sz val="7"/>
        <color rgb="FFC00000"/>
        <rFont val="Meiryo UI"/>
        <family val="2"/>
      </rPr>
      <t xml:space="preserve"> </t>
    </r>
    <r>
      <rPr>
        <sz val="7"/>
        <color rgb="FFC00000"/>
        <rFont val="돋움"/>
        <family val="3"/>
        <charset val="129"/>
      </rPr>
      <t>운니동</t>
    </r>
    <r>
      <rPr>
        <sz val="7"/>
        <color rgb="FFC00000"/>
        <rFont val="Meiryo UI"/>
        <family val="2"/>
      </rPr>
      <t xml:space="preserve"> 11 Arirang apt 111-202</t>
    </r>
  </si>
  <si>
    <t>010-0101-0101</t>
  </si>
  <si>
    <t>honggildong@monbu.co.jp</t>
  </si>
  <si>
    <t>02-765-8889</t>
  </si>
  <si>
    <t>010-0101-0202</t>
  </si>
  <si>
    <t>honggldo@monbu.com</t>
  </si>
  <si>
    <t>父</t>
  </si>
  <si>
    <t>○○大学</t>
  </si>
  <si>
    <t>●●学部</t>
  </si>
  <si>
    <t>◎◎研究科</t>
  </si>
  <si>
    <t>学士</t>
  </si>
  <si>
    <t>1. 応募時点で卒業</t>
  </si>
  <si>
    <t>□□大学院</t>
  </si>
  <si>
    <t>■■学部</t>
  </si>
  <si>
    <r>
      <rPr>
        <sz val="7"/>
        <color rgb="FFC00000"/>
        <rFont val="MS Gothic"/>
        <family val="3"/>
      </rPr>
      <t>▣▣</t>
    </r>
    <r>
      <rPr>
        <sz val="7"/>
        <color rgb="FFC00000"/>
        <rFont val="Meiryo UI"/>
        <family val="2"/>
      </rPr>
      <t>学</t>
    </r>
  </si>
  <si>
    <t>修士</t>
  </si>
  <si>
    <t>3. 渡日前まで卒業不可</t>
  </si>
  <si>
    <t>16年以上18年未満</t>
    <phoneticPr fontId="1" type="noConversion"/>
  </si>
  <si>
    <t>ある</t>
  </si>
  <si>
    <t>非正規生</t>
    <phoneticPr fontId="1" type="noConversion"/>
  </si>
  <si>
    <t>修士</t>
    <phoneticPr fontId="1" type="noConversion"/>
  </si>
  <si>
    <t>4月</t>
  </si>
  <si>
    <t>博士修了まで</t>
  </si>
  <si>
    <t>〇〇研究所研究員</t>
  </si>
  <si>
    <t>N3</t>
  </si>
  <si>
    <t>ITP 600</t>
  </si>
  <si>
    <t>有</t>
  </si>
  <si>
    <t>人文科学</t>
  </si>
  <si>
    <t>（研究分野の内容を詳細に記入）</t>
  </si>
  <si>
    <t>●●大学</t>
  </si>
  <si>
    <t>△△研究科</t>
  </si>
  <si>
    <t>○○○○</t>
  </si>
  <si>
    <t>▲▲大学</t>
  </si>
  <si>
    <t>□□研究科</t>
  </si>
  <si>
    <t>△△△△</t>
  </si>
  <si>
    <t>■■大学</t>
  </si>
  <si>
    <t>◇◇研究科</t>
  </si>
  <si>
    <t>□□□□</t>
  </si>
  <si>
    <r>
      <t>* 上記作成内容は、申請書の号欄</t>
    </r>
    <r>
      <rPr>
        <b/>
        <sz val="10"/>
        <color rgb="FFFF0000"/>
        <rFont val="Meiryo UI"/>
        <family val="2"/>
      </rPr>
      <t>（例:申請書1-&gt;申請書の1番の項目と一致すること）</t>
    </r>
    <r>
      <rPr>
        <b/>
        <sz val="10"/>
        <color rgb="FF00CCFF"/>
        <rFont val="Meiryo UI"/>
        <family val="2"/>
      </rPr>
      <t>の内容と一致するように作成すること。</t>
    </r>
  </si>
  <si>
    <r>
      <rPr>
        <b/>
        <u/>
        <sz val="10"/>
        <color rgb="FFFF0000"/>
        <rFont val="Meiryo UI"/>
        <family val="2"/>
      </rPr>
      <t>*渡日前まで、</t>
    </r>
    <r>
      <rPr>
        <b/>
        <sz val="10"/>
        <color rgb="FFFF0000"/>
        <rFont val="Meiryo UI"/>
        <family val="2"/>
      </rPr>
      <t>最終的に取得または取得予定の学歴を改めて記入し、最終卒業又は、修了した学歴のみ記入。</t>
    </r>
    <rPh sb="1" eb="3">
      <t>ﾄﾆﾁ</t>
    </rPh>
    <rPh sb="3" eb="4">
      <t>ﾏｴ</t>
    </rPh>
    <rPh sb="9" eb="10">
      <t>ﾏﾄ</t>
    </rPh>
    <rPh sb="11" eb="12">
      <t>ﾄ</t>
    </rPh>
    <rPh sb="12" eb="13">
      <t>ﾄｸ</t>
    </rPh>
    <rPh sb="18" eb="20">
      <t>ﾖﾃｲ</t>
    </rPh>
    <phoneticPr fontId="1" type="noConversion"/>
  </si>
  <si>
    <t>（卒業又は修了の場合のみ記入）</t>
  </si>
  <si>
    <r>
      <rPr>
        <sz val="12"/>
        <color rgb="FF000000"/>
        <rFont val="Meiryo UI"/>
        <family val="2"/>
        <charset val="128"/>
      </rPr>
      <t>* 申請書類及びエクセルファイルに記入する内容がない場合は、必ず「</t>
    </r>
    <r>
      <rPr>
        <b/>
        <sz val="12"/>
        <color rgb="FFFF0000"/>
        <rFont val="Meiryo UI"/>
        <family val="2"/>
        <charset val="128"/>
      </rPr>
      <t>-</t>
    </r>
    <r>
      <rPr>
        <sz val="12"/>
        <color rgb="FF000000"/>
        <rFont val="Meiryo UI"/>
        <family val="2"/>
        <charset val="128"/>
      </rPr>
      <t>」と表示すること。</t>
    </r>
  </si>
  <si>
    <r>
      <t>* 書体は可能なMeiryo UI体でご記入ください。</t>
    </r>
    <r>
      <rPr>
        <b/>
        <sz val="12"/>
        <color theme="1"/>
        <rFont val="Meiryo UI"/>
        <family val="2"/>
      </rPr>
      <t xml:space="preserve"> </t>
    </r>
    <r>
      <rPr>
        <b/>
        <u/>
        <sz val="8"/>
        <color rgb="FFFF0000"/>
        <rFont val="Meiryo UI"/>
        <family val="2"/>
      </rPr>
      <t>日本語の記入ができない場合がありますので、ワードやメモ帳に作成してコピーして貼り付けてください。</t>
    </r>
  </si>
  <si>
    <r>
      <t xml:space="preserve">* </t>
    </r>
    <r>
      <rPr>
        <u/>
        <sz val="12"/>
        <color theme="1"/>
        <rFont val="Meiryo UI"/>
        <family val="2"/>
      </rPr>
      <t>メール送信後2営業日前または締め切り日には、受け取り次第返信メールを発送するので</t>
    </r>
    <r>
      <rPr>
        <sz val="12"/>
        <color theme="1"/>
        <rFont val="Meiryo UI"/>
        <family val="2"/>
      </rPr>
      <t>、</t>
    </r>
    <r>
      <rPr>
        <u/>
        <sz val="12"/>
        <color rgb="FFFF0000"/>
        <rFont val="Meiryo UI"/>
        <family val="2"/>
      </rPr>
      <t>受信できない場合</t>
    </r>
    <r>
      <rPr>
        <sz val="12"/>
        <color theme="1"/>
        <rFont val="Meiryo UI"/>
        <family val="2"/>
      </rPr>
      <t>は必ず電話で問い合わせること。</t>
    </r>
  </si>
  <si>
    <r>
      <rPr>
        <b/>
        <u/>
        <sz val="11"/>
        <color theme="1"/>
        <rFont val="Meiryo UI"/>
        <family val="2"/>
      </rPr>
      <t>*写真挿入</t>
    </r>
    <r>
      <rPr>
        <sz val="11"/>
        <color theme="1"/>
        <rFont val="Meiryo UI"/>
        <family val="2"/>
        <charset val="128"/>
      </rPr>
      <t xml:space="preserve">
</t>
    </r>
    <r>
      <rPr>
        <sz val="8"/>
        <color rgb="FFFF0000"/>
        <rFont val="Meiryo UI"/>
        <family val="2"/>
      </rPr>
      <t>右の欄に、 デジタル画像の証明写真を挿入すること。</t>
    </r>
    <phoneticPr fontId="1" type="noConversion"/>
  </si>
  <si>
    <t>写真イメージファイル</t>
    <phoneticPr fontId="1" type="noConversion"/>
  </si>
  <si>
    <r>
      <t xml:space="preserve">最終出身大学（学部又は大学院）を入力すること。
高等学校等は不可。
※最終出身大学＝修了済の学歴を記載するよう徹底し、見込みで記載する場合は渡日までに卒業見込みのもののみ記載すること。
※卒業（見込）年月については、月も必ず入力すること。
※申請書と齟齬のないようご留意願います。
</t>
    </r>
    <r>
      <rPr>
        <u/>
        <sz val="7"/>
        <color rgb="FFFF0000"/>
        <rFont val="Meiryo UI"/>
        <family val="2"/>
      </rPr>
      <t>*渡日前まで卒業（予定）者であり</t>
    </r>
    <r>
      <rPr>
        <sz val="7"/>
        <color rgb="FFFF0000"/>
        <rFont val="Meiryo UI"/>
        <family val="2"/>
        <charset val="128"/>
      </rPr>
      <t>、10月までには必ずその証明書を提出可能な過程。</t>
    </r>
    <phoneticPr fontId="1" type="noConversion"/>
  </si>
  <si>
    <t>※学位取得を目的としない者は応募要件外</t>
    <phoneticPr fontId="1" type="noConversion"/>
  </si>
  <si>
    <t>姓、名、ﾐﾄﾞﾙﾈｰﾑの順で、ﾊﾟｽﾎﾟｰﾄの綴り通りに入力。パスポートがない場合はそれに準ずる公的書類等にて綴りを確認すること。
ｶﾀｶﾅ・漢字では入力しないこと。
姓と名の間にｶﾝﾏを入れること。</t>
    <phoneticPr fontId="1" type="noConversion"/>
  </si>
  <si>
    <t>年月日は「/」で区分けすること
（yyyy/mm/dd）</t>
    <phoneticPr fontId="1" type="noConversion"/>
  </si>
  <si>
    <t>⇒
この行に作に作成すること。</t>
    <rPh sb="4" eb="5">
      <t>ｷﾞｮｳ</t>
    </rPh>
    <rPh sb="6" eb="7">
      <t>ｻｸ</t>
    </rPh>
    <rPh sb="8" eb="10">
      <t>ｻｸｾｲ</t>
    </rPh>
    <phoneticPr fontId="1" type="noConversion"/>
  </si>
  <si>
    <t>3.0満点に変換して記載。</t>
    <phoneticPr fontId="1" type="noConversion"/>
  </si>
  <si>
    <t>4月、9月又は10月、受入れ大学の指定時期に従う</t>
    <phoneticPr fontId="1" type="noConversion"/>
  </si>
  <si>
    <t xml:space="preserve">兵役
</t>
    <phoneticPr fontId="1" type="noConversion"/>
  </si>
  <si>
    <t>(応募時点)</t>
    <phoneticPr fontId="1" type="noConversion"/>
  </si>
  <si>
    <t>1.必, 2.未必, 3.免除, 4.勤務中, 5.該当なし(女性等）</t>
    <rPh sb="31" eb="33">
      <t>ｼﾞｮｾｲ</t>
    </rPh>
    <rPh sb="33" eb="34">
      <t>ﾅﾄﾞ</t>
    </rPh>
    <phoneticPr fontId="1" type="noConversion"/>
  </si>
  <si>
    <t>査証申請予定公館</t>
    <phoneticPr fontId="1" type="noConversion"/>
  </si>
  <si>
    <t>申請時の現住所</t>
    <phoneticPr fontId="1" type="noConversion"/>
  </si>
  <si>
    <t>渡日直前の母国での住所</t>
    <phoneticPr fontId="1" type="noConversion"/>
  </si>
  <si>
    <t>予定日</t>
    <rPh sb="0" eb="3">
      <t>ﾖﾃｲﾋﾞ</t>
    </rPh>
    <phoneticPr fontId="1" type="noConversion"/>
  </si>
  <si>
    <t>帰国日</t>
    <rPh sb="0" eb="3">
      <t>ｷｺｸﾋﾞ</t>
    </rPh>
    <phoneticPr fontId="1" type="noConversion"/>
  </si>
  <si>
    <t>目的</t>
    <rPh sb="0" eb="2">
      <t>ﾓｸﾃｷ</t>
    </rPh>
    <phoneticPr fontId="1" type="noConversion"/>
  </si>
  <si>
    <t>2023.9.1</t>
    <phoneticPr fontId="1" type="noConversion"/>
  </si>
  <si>
    <t>就職</t>
    <phoneticPr fontId="1" type="noConversion"/>
  </si>
  <si>
    <t xml:space="preserve">期間及び目的を全部入力。
</t>
    <rPh sb="7" eb="9">
      <t>ｾﾞﾝﾌﾞ</t>
    </rPh>
    <rPh sb="9" eb="11">
      <t>ﾆｭｳﾘｮｸ</t>
    </rPh>
    <phoneticPr fontId="1" type="noConversion"/>
  </si>
  <si>
    <t>1.ある。</t>
    <phoneticPr fontId="1" type="noConversion"/>
  </si>
  <si>
    <t>有無</t>
    <rPh sb="0" eb="2">
      <t>ｳﾑ</t>
    </rPh>
    <phoneticPr fontId="1" type="noConversion"/>
  </si>
  <si>
    <t>-</t>
    <phoneticPr fontId="1" type="noConversion"/>
  </si>
  <si>
    <r>
      <t>（202</t>
    </r>
    <r>
      <rPr>
        <b/>
        <sz val="14"/>
        <color theme="1"/>
        <rFont val="Malgun Gothic"/>
        <family val="2"/>
        <charset val="129"/>
      </rPr>
      <t>5</t>
    </r>
    <r>
      <rPr>
        <b/>
        <sz val="14"/>
        <color theme="1"/>
        <rFont val="Meiryo UI"/>
        <family val="2"/>
        <charset val="128"/>
      </rPr>
      <t>年度）</t>
    </r>
    <rPh sb="5" eb="7">
      <t>ﾈﾝﾄﾞ</t>
    </rPh>
    <phoneticPr fontId="1" type="noConversion"/>
  </si>
  <si>
    <t>離脱予定</t>
    <phoneticPr fontId="1" type="noConversion"/>
  </si>
  <si>
    <t>応募時から渡日前まで日本に在留または予定している者のみ</t>
    <rPh sb="0" eb="3">
      <t>ｵｳﾎﾞｼﾞ</t>
    </rPh>
    <rPh sb="5" eb="6">
      <t>ﾜﾀ</t>
    </rPh>
    <rPh sb="6" eb="7">
      <t>ﾋ</t>
    </rPh>
    <rPh sb="7" eb="8">
      <t>ﾏｴ</t>
    </rPh>
    <rPh sb="13" eb="15">
      <t>ｻﾞｲﾘｭｳ</t>
    </rPh>
    <rPh sb="18" eb="20">
      <t>ﾖﾃｲ</t>
    </rPh>
    <rPh sb="24" eb="25">
      <t>ﾓﾉ</t>
    </rPh>
    <phoneticPr fontId="1" type="noConversion"/>
  </si>
  <si>
    <t>帰国予定日</t>
    <phoneticPr fontId="1" type="noConversion"/>
  </si>
  <si>
    <r>
      <t>応募時(5月から渡日まえまで、</t>
    </r>
    <r>
      <rPr>
        <b/>
        <u/>
        <sz val="7"/>
        <color rgb="FFFF0000"/>
        <rFont val="Meiryo UI"/>
        <family val="2"/>
        <charset val="128"/>
      </rPr>
      <t>日本に在留中</t>
    </r>
    <r>
      <rPr>
        <sz val="7"/>
        <color rgb="FFFF0000"/>
        <rFont val="Meiryo UI"/>
        <family val="2"/>
        <charset val="128"/>
      </rPr>
      <t>または</t>
    </r>
    <r>
      <rPr>
        <b/>
        <u/>
        <sz val="7"/>
        <color rgb="FFFF0000"/>
        <rFont val="Meiryo UI"/>
        <family val="2"/>
        <charset val="128"/>
      </rPr>
      <t>在留予定者</t>
    </r>
    <r>
      <rPr>
        <sz val="7"/>
        <color rgb="FFFF0000"/>
        <rFont val="Meiryo UI"/>
        <family val="2"/>
        <charset val="128"/>
      </rPr>
      <t>の場合、帰国予定日を作成すること。</t>
    </r>
    <rPh sb="0" eb="3">
      <t>ｵｳﾎﾞｼﾞ</t>
    </rPh>
    <rPh sb="5" eb="6">
      <t>ｶﾞﾂ</t>
    </rPh>
    <rPh sb="8" eb="9">
      <t>ﾜﾀ</t>
    </rPh>
    <rPh sb="9" eb="10">
      <t>ﾋ</t>
    </rPh>
    <phoneticPr fontId="1" type="noConversion"/>
  </si>
  <si>
    <t>2025年4月1日現在</t>
    <phoneticPr fontId="1" type="noConversion"/>
  </si>
  <si>
    <r>
      <rPr>
        <b/>
        <sz val="9"/>
        <color theme="1"/>
        <rFont val="Meiryo UI"/>
        <family val="2"/>
      </rPr>
      <t>修了(見込)課程年数合計</t>
    </r>
    <r>
      <rPr>
        <sz val="9"/>
        <color theme="1"/>
        <rFont val="Meiryo UI"/>
        <family val="2"/>
      </rPr>
      <t xml:space="preserve">
※2025/4/1時点</t>
    </r>
    <phoneticPr fontId="1" type="noConversion"/>
  </si>
  <si>
    <t>期間及び目的</t>
    <rPh sb="0" eb="2">
      <t>ｷｶﾝ</t>
    </rPh>
    <rPh sb="2" eb="3">
      <t>ｵﾖ</t>
    </rPh>
    <rPh sb="4" eb="6">
      <t>ﾓｸﾃｷ</t>
    </rPh>
    <phoneticPr fontId="1" type="noConversion"/>
  </si>
  <si>
    <t>修学年数合計
2025年4月1日現在</t>
    <phoneticPr fontId="1" type="noConversion"/>
  </si>
  <si>
    <t>2020.4～2025.3までの期間</t>
    <phoneticPr fontId="1" type="noConversion"/>
  </si>
  <si>
    <t>生まれてから2020.3までの期間</t>
    <phoneticPr fontId="1" type="noConversion"/>
  </si>
  <si>
    <t>2020年３月までの滞在暦</t>
    <phoneticPr fontId="1" type="noConversion"/>
  </si>
  <si>
    <t>2020年4月以降の滞在暦</t>
    <phoneticPr fontId="1" type="noConversion"/>
  </si>
  <si>
    <t>2025.2.31</t>
    <phoneticPr fontId="1" type="noConversion"/>
  </si>
  <si>
    <t>初等教育からの全教育課程の合計年数
（※2025年4月1日時点で修了済みのもの）を選択</t>
    <phoneticPr fontId="1" type="noConversion"/>
  </si>
  <si>
    <t>2025.1.25</t>
    <phoneticPr fontId="1" type="noConversion"/>
  </si>
  <si>
    <t>軍必</t>
    <phoneticPr fontId="74"/>
  </si>
  <si>
    <t>EJU</t>
  </si>
  <si>
    <t>取得点</t>
  </si>
  <si>
    <t>満点点数</t>
  </si>
  <si>
    <r>
      <rPr>
        <sz val="10"/>
        <color rgb="FF0070C0"/>
        <rFont val="Malgun Gothic"/>
        <family val="2"/>
        <charset val="129"/>
      </rPr>
      <t>100%</t>
    </r>
    <r>
      <rPr>
        <sz val="10"/>
        <color rgb="FF0070C0"/>
        <rFont val="Meiryo UI"/>
        <family val="2"/>
      </rPr>
      <t>換算店</t>
    </r>
    <phoneticPr fontId="1" type="noConversion"/>
  </si>
  <si>
    <t>半角数字</t>
    <phoneticPr fontId="1" type="noConversion"/>
  </si>
  <si>
    <t>取得得点総点。</t>
    <phoneticPr fontId="74"/>
  </si>
  <si>
    <t>満点点数。</t>
    <phoneticPr fontId="74"/>
  </si>
  <si>
    <t>Sokcho-si Gangwon-do</t>
    <phoneticPr fontId="1" type="noConversion"/>
  </si>
  <si>
    <t>Yeongwol-gun, Gangwon-do</t>
    <phoneticPr fontId="1" type="noConversion"/>
  </si>
  <si>
    <t>2025.6月以降日本１か月以上在留予定者のみ作成</t>
    <rPh sb="11" eb="13">
      <t>ｻﾞｲﾘｭｳ</t>
    </rPh>
    <phoneticPr fontId="1" type="noConversion"/>
  </si>
  <si>
    <t>配置希望大学申請書5.(1)(2)、専攻分野及び研究計画、面接等</t>
    <phoneticPr fontId="1" type="noConversion"/>
  </si>
  <si>
    <r>
      <rPr>
        <b/>
        <u/>
        <sz val="7"/>
        <color rgb="FFFF0000"/>
        <rFont val="Meiryo UI"/>
        <family val="3"/>
        <charset val="128"/>
      </rPr>
      <t>配置希望大学申請書</t>
    </r>
    <r>
      <rPr>
        <sz val="7"/>
        <color rgb="FFFF0000"/>
        <rFont val="Meiryo UI"/>
        <family val="2"/>
      </rPr>
      <t>「5.(2)研究分野(詳細)に記載する内容を</t>
    </r>
    <r>
      <rPr>
        <u/>
        <sz val="7"/>
        <color rgb="FFFF0000"/>
        <rFont val="Meiryo UI"/>
        <family val="3"/>
        <charset val="128"/>
      </rPr>
      <t>転記</t>
    </r>
    <r>
      <rPr>
        <sz val="7"/>
        <color rgb="FFFF0000"/>
        <rFont val="Meiryo UI"/>
        <family val="2"/>
      </rPr>
      <t>すること</t>
    </r>
    <phoneticPr fontId="1" type="noConversion"/>
  </si>
  <si>
    <t>半角数字</t>
    <rPh sb="0" eb="2">
      <t>ハンカク</t>
    </rPh>
    <rPh sb="2" eb="4">
      <t>スウジ</t>
    </rPh>
    <phoneticPr fontId="74"/>
  </si>
  <si>
    <t>全角日本語</t>
    <phoneticPr fontId="74"/>
  </si>
  <si>
    <t>作成日</t>
    <phoneticPr fontId="74"/>
  </si>
  <si>
    <t>（同意する場合にはに同意するにチェックを入れること。）</t>
    <phoneticPr fontId="74"/>
  </si>
  <si>
    <t>-</t>
    <rPh sb="0" eb="1">
      <t>シンセイショ</t>
    </rPh>
    <phoneticPr fontId="74"/>
  </si>
  <si>
    <t>2024.5.1</t>
    <phoneticPr fontId="74"/>
  </si>
  <si>
    <t>同意する。</t>
  </si>
  <si>
    <t>申請書11.
特記事項</t>
    <phoneticPr fontId="1" type="noConversion"/>
  </si>
  <si>
    <t>特記事項</t>
    <phoneticPr fontId="1" type="noConversion"/>
  </si>
  <si>
    <t>申請書11.　特記事項</t>
    <phoneticPr fontId="1" type="noConversion"/>
  </si>
  <si>
    <t>修学年数</t>
    <phoneticPr fontId="1" type="noConversion"/>
  </si>
  <si>
    <t>(1)日本に関心を持ったきっかけは何か。</t>
    <phoneticPr fontId="1" type="noConversion"/>
  </si>
  <si>
    <t>日本留学に対する動機</t>
    <phoneticPr fontId="1" type="noConversion"/>
  </si>
  <si>
    <t>(2)大学院レベルの留学先として日本を希望している理由は何か。</t>
    <phoneticPr fontId="1" type="noConversion"/>
  </si>
  <si>
    <t>(3)日本留学の経験を通じて日本と母国のためにどのような貢献ができると考えているか。</t>
    <phoneticPr fontId="1" type="noConversion"/>
  </si>
  <si>
    <t>申請書19.</t>
    <phoneticPr fontId="1" type="noConversion"/>
  </si>
  <si>
    <t>申請書20.</t>
    <phoneticPr fontId="1" type="noConversion"/>
  </si>
  <si>
    <t>以下の設問について申請書20. に記載する内容をすべて転記すること。</t>
    <phoneticPr fontId="1" type="noConversion"/>
  </si>
  <si>
    <t>本に関心を持ったきっかけは．．．．．．．．</t>
    <phoneticPr fontId="1" type="noConversion"/>
  </si>
  <si>
    <t>大学院レベルの留学先として日本を希望している理由は．．．．．．．．</t>
    <phoneticPr fontId="1" type="noConversion"/>
  </si>
  <si>
    <t>日本留学の経験を通じて日本と母国のためにどのような貢献ができると考えているかは．．．．．．．．</t>
    <phoneticPr fontId="1" type="noConversion"/>
  </si>
  <si>
    <r>
      <rPr>
        <b/>
        <sz val="8"/>
        <color theme="0" tint="-4.9989318521683403E-2"/>
        <rFont val="BatangChe"/>
        <family val="3"/>
        <charset val="129"/>
      </rPr>
      <t>申請書の番</t>
    </r>
    <r>
      <rPr>
        <b/>
        <sz val="8"/>
        <color theme="0" tint="-4.9989318521683403E-2"/>
        <rFont val="Meiryo UI"/>
        <family val="2"/>
      </rPr>
      <t>号の内容と同一つ記載。</t>
    </r>
    <rPh sb="0" eb="3">
      <t>ｼﾝｾｲｼｮ</t>
    </rPh>
    <rPh sb="4" eb="6">
      <t>ﾊﾞﾝｺﾞｳ</t>
    </rPh>
    <rPh sb="7" eb="9">
      <t>ﾅｲﾖｳ</t>
    </rPh>
    <rPh sb="10" eb="12">
      <t>ﾄﾞｳｲﾂ</t>
    </rPh>
    <rPh sb="13" eb="15">
      <t>ｷｻｲ</t>
    </rPh>
    <phoneticPr fontId="1" type="noConversion"/>
  </si>
  <si>
    <t>*申請書リンク：</t>
    <phoneticPr fontId="1" type="noConversion"/>
  </si>
  <si>
    <t>Ａ</t>
    <phoneticPr fontId="96" type="noConversion"/>
  </si>
  <si>
    <t>Ｂ</t>
    <phoneticPr fontId="96" type="noConversion"/>
  </si>
  <si>
    <t>Ｃ</t>
    <phoneticPr fontId="96" type="noConversion"/>
  </si>
  <si>
    <t>D</t>
    <phoneticPr fontId="96" type="noConversion"/>
  </si>
  <si>
    <t>E</t>
    <phoneticPr fontId="96" type="noConversion"/>
  </si>
  <si>
    <r>
      <t>=</t>
    </r>
    <r>
      <rPr>
        <sz val="11"/>
        <color theme="1"/>
        <rFont val="맑은 고딕"/>
        <family val="3"/>
        <charset val="128"/>
        <scheme val="minor"/>
      </rPr>
      <t>研</t>
    </r>
    <r>
      <rPr>
        <sz val="11"/>
        <color theme="1"/>
        <rFont val="맑은 고딕"/>
        <family val="2"/>
        <charset val="129"/>
        <scheme val="minor"/>
      </rPr>
      <t>究!</t>
    </r>
  </si>
  <si>
    <t>메모장</t>
    <phoneticPr fontId="1" type="noConversion"/>
  </si>
  <si>
    <t>受験番号</t>
    <phoneticPr fontId="102"/>
  </si>
  <si>
    <t>氏　　　名</t>
    <phoneticPr fontId="96" type="noConversion"/>
  </si>
  <si>
    <t>筆記成績</t>
    <phoneticPr fontId="102"/>
  </si>
  <si>
    <t>写真</t>
    <phoneticPr fontId="96" type="noConversion"/>
  </si>
  <si>
    <t>성적 나열</t>
    <phoneticPr fontId="1" type="noConversion"/>
  </si>
  <si>
    <t>１.研究留学生応募者エクセルファイル</t>
    <phoneticPr fontId="1" type="noConversion"/>
  </si>
  <si>
    <r>
      <rPr>
        <b/>
        <sz val="11"/>
        <color theme="1"/>
        <rFont val="Meiryo UI"/>
        <family val="3"/>
        <charset val="128"/>
      </rPr>
      <t>*必ず、申請書番号がある欄</t>
    </r>
    <r>
      <rPr>
        <b/>
        <sz val="8"/>
        <color rgb="FF00B0F0"/>
        <rFont val="Meiryo UI"/>
        <family val="3"/>
        <charset val="128"/>
      </rPr>
      <t>（８行参考１０行に入力）</t>
    </r>
    <r>
      <rPr>
        <sz val="11"/>
        <color theme="1"/>
        <rFont val="Meiryo UI"/>
        <family val="2"/>
        <charset val="128"/>
      </rPr>
      <t>には、</t>
    </r>
    <r>
      <rPr>
        <b/>
        <sz val="11"/>
        <color theme="1"/>
        <rFont val="Meiryo UI"/>
        <family val="3"/>
        <charset val="128"/>
      </rPr>
      <t>面接対象者提出書類</t>
    </r>
    <r>
      <rPr>
        <sz val="11"/>
        <color theme="1"/>
        <rFont val="Meiryo UI"/>
        <family val="2"/>
        <charset val="128"/>
      </rPr>
      <t>の</t>
    </r>
    <r>
      <rPr>
        <b/>
        <sz val="12"/>
        <color rgb="FFFF0000"/>
        <rFont val="ＭＳ Ｐゴシック"/>
        <family val="3"/>
        <charset val="128"/>
      </rPr>
      <t>①</t>
    </r>
    <r>
      <rPr>
        <b/>
        <u/>
        <sz val="12"/>
        <color rgb="FFFF0000"/>
        <rFont val="Meiryo UI"/>
        <family val="3"/>
        <charset val="128"/>
      </rPr>
      <t>申請書</t>
    </r>
    <r>
      <rPr>
        <sz val="11"/>
        <color theme="1"/>
        <rFont val="Meiryo UI"/>
        <family val="2"/>
        <charset val="128"/>
      </rPr>
      <t>に記入する内容と一致すること。</t>
    </r>
    <phoneticPr fontId="1" type="noConversion"/>
  </si>
  <si>
    <t>入学年月</t>
    <phoneticPr fontId="1" type="noConversion"/>
  </si>
  <si>
    <t>入学年</t>
  </si>
  <si>
    <t>入学年</t>
    <phoneticPr fontId="1" type="noConversion"/>
  </si>
  <si>
    <t>入学月</t>
  </si>
  <si>
    <t>入学月</t>
    <phoneticPr fontId="1" type="noConversion"/>
  </si>
  <si>
    <t>卒業(見込み)年</t>
  </si>
  <si>
    <t>卒業(見込み)年</t>
    <phoneticPr fontId="1" type="noConversion"/>
  </si>
  <si>
    <t>卒業(見込み)月</t>
  </si>
  <si>
    <t>卒業(見込み)月</t>
    <phoneticPr fontId="1" type="noConversion"/>
  </si>
  <si>
    <r>
      <t xml:space="preserve">学　　　　　　　歴
</t>
    </r>
    <r>
      <rPr>
        <b/>
        <sz val="8"/>
        <color rgb="FFFF0000"/>
        <rFont val="Meiryo UI"/>
        <family val="3"/>
        <charset val="128"/>
      </rPr>
      <t>(大学、大学院欄に作成し、また、右欄には渡日時点の最終学歴(2025年4月までに終了または、卒業宇予定)を記入すること。)</t>
    </r>
    <phoneticPr fontId="1" type="noConversion"/>
  </si>
  <si>
    <r>
      <t>日本語能力試験</t>
    </r>
    <r>
      <rPr>
        <sz val="10"/>
        <rFont val="Malgun Gothic"/>
        <family val="2"/>
        <charset val="129"/>
      </rPr>
      <t xml:space="preserve"> </t>
    </r>
    <r>
      <rPr>
        <sz val="10"/>
        <rFont val="Meiryo UI"/>
        <family val="2"/>
      </rPr>
      <t>JLPT</t>
    </r>
    <phoneticPr fontId="1" type="noConversion"/>
  </si>
  <si>
    <t>以上で、私は日本政府（文部科学省）奨学金留学生募集要項に記載されている事項をすべて了解し、上記の通り申請資格を満たしていることを確認の上、申請します。</t>
    <phoneticPr fontId="74"/>
  </si>
  <si>
    <t>兵役</t>
    <phoneticPr fontId="1" type="noConversion"/>
  </si>
  <si>
    <t>渡日時点の最終学歴</t>
    <phoneticPr fontId="1" type="noConversion"/>
  </si>
  <si>
    <t>渡日時点の卒業又は卒業見込</t>
    <phoneticPr fontId="1" type="noConversion"/>
  </si>
  <si>
    <t>渡日時点の取得（見込）学位</t>
    <phoneticPr fontId="1" type="noConversion"/>
  </si>
  <si>
    <t>E-mail➁</t>
    <phoneticPr fontId="1" type="noConversion"/>
  </si>
  <si>
    <r>
      <rPr>
        <b/>
        <sz val="11"/>
        <color theme="1"/>
        <rFont val="맑은 고딕"/>
        <family val="2"/>
        <charset val="129"/>
        <scheme val="minor"/>
      </rPr>
      <t>大</t>
    </r>
    <r>
      <rPr>
        <b/>
        <sz val="11"/>
        <color theme="1"/>
        <rFont val="New Gulim"/>
        <family val="1"/>
        <charset val="129"/>
      </rPr>
      <t>学</t>
    </r>
    <r>
      <rPr>
        <b/>
        <sz val="11"/>
        <color theme="1"/>
        <rFont val="Malgun Gothic"/>
        <family val="2"/>
        <charset val="129"/>
      </rPr>
      <t>/大</t>
    </r>
    <r>
      <rPr>
        <b/>
        <sz val="11"/>
        <color theme="1"/>
        <rFont val="New Gulim"/>
        <family val="1"/>
        <charset val="129"/>
      </rPr>
      <t>学</t>
    </r>
    <r>
      <rPr>
        <b/>
        <sz val="11"/>
        <color theme="1"/>
        <rFont val="Malgun Gothic"/>
        <family val="2"/>
        <charset val="129"/>
      </rPr>
      <t>院</t>
    </r>
    <r>
      <rPr>
        <sz val="11"/>
        <color theme="1"/>
        <rFont val="맑은 고딕"/>
        <family val="2"/>
        <charset val="129"/>
        <scheme val="minor"/>
      </rPr>
      <t xml:space="preserve">
</t>
    </r>
    <r>
      <rPr>
        <b/>
        <sz val="8"/>
        <color rgb="FFFF0000"/>
        <rFont val="Malgun Gothic"/>
        <family val="2"/>
      </rPr>
      <t>(浸りの</t>
    </r>
    <r>
      <rPr>
        <b/>
        <sz val="8"/>
        <color rgb="FFFF0000"/>
        <rFont val="Malgun Gothic"/>
        <family val="2"/>
        <charset val="134"/>
      </rPr>
      <t>大</t>
    </r>
    <r>
      <rPr>
        <b/>
        <sz val="8"/>
        <color rgb="FFFF0000"/>
        <rFont val="New Gulim"/>
        <family val="1"/>
        <charset val="129"/>
      </rPr>
      <t>学</t>
    </r>
    <r>
      <rPr>
        <b/>
        <sz val="8"/>
        <color rgb="FFFF0000"/>
        <rFont val="Malgun Gothic"/>
        <family val="2"/>
        <charset val="129"/>
      </rPr>
      <t>、大</t>
    </r>
    <r>
      <rPr>
        <b/>
        <sz val="8"/>
        <color rgb="FFFF0000"/>
        <rFont val="游ゴシック"/>
        <family val="2"/>
        <charset val="128"/>
      </rPr>
      <t>学院欄に作成した内容中、</t>
    </r>
    <r>
      <rPr>
        <b/>
        <sz val="8"/>
        <color rgb="FFFF0000"/>
        <rFont val="Malgun Gothic"/>
        <family val="2"/>
        <charset val="129"/>
      </rPr>
      <t>渡日時点の最終</t>
    </r>
    <r>
      <rPr>
        <b/>
        <sz val="8"/>
        <color rgb="FFFF0000"/>
        <rFont val="游ゴシック"/>
        <family val="2"/>
        <charset val="128"/>
      </rPr>
      <t>学歴</t>
    </r>
    <r>
      <rPr>
        <b/>
        <sz val="8"/>
        <color rgb="FFFF0000"/>
        <rFont val="Malgun Gothic"/>
        <family val="2"/>
      </rPr>
      <t>(2025</t>
    </r>
    <r>
      <rPr>
        <b/>
        <sz val="8"/>
        <color rgb="FFFF0000"/>
        <rFont val="Malgun Gothic"/>
        <family val="2"/>
        <charset val="134"/>
      </rPr>
      <t>年4月までに終了または、卒業宇予定)を記入すること。)</t>
    </r>
    <phoneticPr fontId="1" type="noConversion"/>
  </si>
  <si>
    <r>
      <rPr>
        <b/>
        <u/>
        <sz val="11"/>
        <color rgb="FFFF0000"/>
        <rFont val="맑은 고딕"/>
        <family val="2"/>
        <scheme val="minor"/>
      </rPr>
      <t>渡日時点現在の</t>
    </r>
    <r>
      <rPr>
        <b/>
        <u/>
        <sz val="11"/>
        <color theme="1"/>
        <rFont val="맑은 고딕"/>
        <family val="3"/>
        <charset val="128"/>
        <scheme val="minor"/>
      </rPr>
      <t>最終</t>
    </r>
    <r>
      <rPr>
        <b/>
        <u/>
        <sz val="11"/>
        <color theme="1"/>
        <rFont val="New Gulim"/>
        <family val="1"/>
        <charset val="129"/>
      </rPr>
      <t>学歴</t>
    </r>
    <phoneticPr fontId="1" type="noConversion"/>
  </si>
  <si>
    <t>2.在学中</t>
    <phoneticPr fontId="1" type="noConversion"/>
  </si>
  <si>
    <t>卒業(見込み予定)年月</t>
    <phoneticPr fontId="1" type="noConversion"/>
  </si>
  <si>
    <t>以上で、私は日本政府（文部科学省）奨学金留学生募集要項に記載されている事項をすべて了解し、
申請資格を満たしていることを確認の上、作成内容の間違えがないこと証明して申請をします。</t>
    <phoneticPr fontId="74"/>
  </si>
  <si>
    <r>
      <t>応募時(5月から渡日前まで、</t>
    </r>
    <r>
      <rPr>
        <b/>
        <u/>
        <sz val="7"/>
        <color rgb="FFFF0000"/>
        <rFont val="Meiryo UI"/>
        <family val="2"/>
        <charset val="128"/>
      </rPr>
      <t>日本に在留中</t>
    </r>
    <r>
      <rPr>
        <sz val="7"/>
        <color rgb="FFFF0000"/>
        <rFont val="Meiryo UI"/>
        <family val="2"/>
        <charset val="128"/>
      </rPr>
      <t>または</t>
    </r>
    <r>
      <rPr>
        <b/>
        <u/>
        <sz val="7"/>
        <color rgb="FFFF0000"/>
        <rFont val="Meiryo UI"/>
        <family val="2"/>
        <charset val="128"/>
      </rPr>
      <t>在留予定者</t>
    </r>
    <r>
      <rPr>
        <sz val="7"/>
        <color rgb="FFFF0000"/>
        <rFont val="Meiryo UI"/>
        <family val="2"/>
        <charset val="128"/>
      </rPr>
      <t>の場合、帰国予定日を作成すること。</t>
    </r>
    <rPh sb="0" eb="3">
      <t>ｵｳﾎﾞｼﾞ</t>
    </rPh>
    <rPh sb="5" eb="6">
      <t>ｶﾞﾂ</t>
    </rPh>
    <rPh sb="8" eb="9">
      <t>ﾜﾀ</t>
    </rPh>
    <rPh sb="9" eb="10">
      <t>ﾋ</t>
    </rPh>
    <phoneticPr fontId="1" type="noConversion"/>
  </si>
  <si>
    <t>正しい名称を入力すること
特に大学名は正式名称を日本語で入力すること</t>
    <phoneticPr fontId="1" type="noConversion"/>
  </si>
  <si>
    <t>https://www.studyinjapan.go.jp/en/_mt/2024/04/03-2025_Research_Application.pdf</t>
    <phoneticPr fontId="1" type="noConversion"/>
  </si>
  <si>
    <t>1. 応募時点ですでに卒業</t>
    <phoneticPr fontId="1" type="noConversion"/>
  </si>
  <si>
    <t>ー</t>
    <phoneticPr fontId="1" type="noConversion"/>
  </si>
  <si>
    <t>応募資格自己判断。</t>
    <phoneticPr fontId="1" type="noConversion"/>
  </si>
  <si>
    <t>いいえ</t>
    <phoneticPr fontId="1" type="noConversion"/>
  </si>
  <si>
    <t>-</t>
    <phoneticPr fontId="1" type="noConversion"/>
  </si>
  <si>
    <r>
      <t>大</t>
    </r>
    <r>
      <rPr>
        <b/>
        <sz val="11"/>
        <color theme="1"/>
        <rFont val="New Gulim"/>
        <family val="1"/>
        <charset val="129"/>
      </rPr>
      <t>学</t>
    </r>
    <r>
      <rPr>
        <b/>
        <sz val="11"/>
        <color theme="1"/>
        <rFont val="Malgun Gothic"/>
        <family val="2"/>
        <charset val="129"/>
      </rPr>
      <t>院</t>
    </r>
    <phoneticPr fontId="1" type="noConversion"/>
  </si>
  <si>
    <t>大学(学部)</t>
    <phoneticPr fontId="1" type="noConversion"/>
  </si>
  <si>
    <r>
      <rPr>
        <b/>
        <u/>
        <sz val="10"/>
        <color rgb="FFFF0000"/>
        <rFont val="Meiryo UI"/>
        <family val="3"/>
        <charset val="128"/>
      </rPr>
      <t>2024年10月基準</t>
    </r>
    <r>
      <rPr>
        <b/>
        <sz val="10"/>
        <rFont val="Meiryo UI"/>
        <family val="2"/>
      </rPr>
      <t>の学歴</t>
    </r>
    <r>
      <rPr>
        <b/>
        <sz val="10"/>
        <color rgb="FF003366"/>
        <rFont val="Meiryo UI"/>
        <family val="2"/>
      </rPr>
      <t xml:space="preserve">
</t>
    </r>
    <r>
      <rPr>
        <b/>
        <sz val="8"/>
        <color rgb="FF0070C0"/>
        <rFont val="Meiryo UI"/>
        <family val="3"/>
        <charset val="128"/>
      </rPr>
      <t>(大学、大学院欄に作成し、右欄にも、また、2025年４月基準の</t>
    </r>
    <r>
      <rPr>
        <b/>
        <u/>
        <sz val="8"/>
        <color rgb="FF0070C0"/>
        <rFont val="Meiryo UI"/>
        <family val="3"/>
        <charset val="128"/>
      </rPr>
      <t>最終学歴を記入すること。）</t>
    </r>
    <phoneticPr fontId="1" type="noConversion"/>
  </si>
  <si>
    <r>
      <t>*本項目にチェックした語</t>
    </r>
    <r>
      <rPr>
        <sz val="8"/>
        <color rgb="FFFF0000"/>
        <rFont val="MS Mincho"/>
        <family val="3"/>
        <charset val="128"/>
      </rPr>
      <t>学</t>
    </r>
    <r>
      <rPr>
        <sz val="8"/>
        <color rgb="FFFF0000"/>
        <rFont val="맑은 고딕"/>
        <family val="3"/>
        <charset val="129"/>
        <scheme val="minor"/>
      </rPr>
      <t>成績については、必ずその</t>
    </r>
    <r>
      <rPr>
        <sz val="8"/>
        <color rgb="FFFF0000"/>
        <rFont val="MS Mincho"/>
        <family val="3"/>
        <charset val="128"/>
      </rPr>
      <t>写</t>
    </r>
    <r>
      <rPr>
        <sz val="8"/>
        <color rgb="FFFF0000"/>
        <rFont val="맑은 고딕"/>
        <family val="3"/>
        <charset val="129"/>
        <scheme val="minor"/>
      </rPr>
      <t xml:space="preserve">しを提出しなければならない。 </t>
    </r>
    <r>
      <rPr>
        <sz val="8"/>
        <color rgb="FFFF0000"/>
        <rFont val="MS Mincho"/>
        <family val="3"/>
        <charset val="128"/>
      </rPr>
      <t>写</t>
    </r>
    <r>
      <rPr>
        <sz val="8"/>
        <color rgb="FFFF0000"/>
        <rFont val="맑은 고딕"/>
        <family val="3"/>
        <charset val="129"/>
        <scheme val="minor"/>
      </rPr>
      <t>しを提出できない場合は、作成しないこと。</t>
    </r>
  </si>
  <si>
    <r>
      <t xml:space="preserve">申請書11.　特記事項
</t>
    </r>
    <r>
      <rPr>
        <sz val="7"/>
        <color rgb="FFFF0000"/>
        <rFont val="Meiryo UI"/>
        <family val="3"/>
        <charset val="128"/>
      </rPr>
      <t>（休学歴、大学検定試験など記入）</t>
    </r>
    <phoneticPr fontId="1" type="noConversion"/>
  </si>
  <si>
    <r>
      <t>*</t>
    </r>
    <r>
      <rPr>
        <u/>
        <sz val="9"/>
        <color rgb="FFFF0000"/>
        <rFont val="Malgun Gothic"/>
        <family val="2"/>
      </rPr>
      <t>"ある"</t>
    </r>
    <r>
      <rPr>
        <sz val="9"/>
        <color theme="1"/>
        <rFont val="游ゴシック"/>
        <family val="2"/>
        <charset val="128"/>
      </rPr>
      <t>場合その必ず、その論文の概要を２－３枚くらいに整理して提出すること。</t>
    </r>
    <phoneticPr fontId="1" type="noConversion"/>
  </si>
  <si>
    <t>在籍関係確認</t>
    <phoneticPr fontId="1" type="noConversion"/>
  </si>
  <si>
    <r>
      <t>202</t>
    </r>
    <r>
      <rPr>
        <u/>
        <sz val="10"/>
        <color rgb="FFFF0000"/>
        <rFont val="Malgun Gothic"/>
        <family val="2"/>
        <charset val="129"/>
      </rPr>
      <t>4</t>
    </r>
    <r>
      <rPr>
        <u/>
        <sz val="10"/>
        <color rgb="FFFF0000"/>
        <rFont val="Meiryo UI"/>
        <family val="2"/>
      </rPr>
      <t>.10月現在在籍関係確認</t>
    </r>
    <phoneticPr fontId="1" type="noConversion"/>
  </si>
  <si>
    <t>軍休学(2021.2-2022.8)
2025.4　修士修了予定だが、
学位は取得せず辞退予定。</t>
    <phoneticPr fontId="1" type="noConversion"/>
  </si>
  <si>
    <r>
      <t xml:space="preserve">最初の入学希望課程に入学し、その次の進学課程を作成。
</t>
    </r>
    <r>
      <rPr>
        <b/>
        <u/>
        <sz val="6"/>
        <color rgb="FF0070C0"/>
        <rFont val="Meiryo UI"/>
        <family val="2"/>
      </rPr>
      <t>例</t>
    </r>
    <r>
      <rPr>
        <sz val="6"/>
        <color rgb="FF0070C0"/>
        <rFont val="Meiryo UI"/>
        <family val="2"/>
      </rPr>
      <t>：最初の入学希望課非正規生に入学し修士に進学希望の場合、</t>
    </r>
    <r>
      <rPr>
        <b/>
        <sz val="6"/>
        <color rgb="FFFF0000"/>
        <rFont val="Meiryo UI"/>
        <family val="2"/>
      </rPr>
      <t>修士</t>
    </r>
    <r>
      <rPr>
        <sz val="6"/>
        <color rgb="FF0070C0"/>
        <rFont val="Meiryo UI"/>
        <family val="2"/>
      </rPr>
      <t>。修士に入学し博士に進学したい場合、</t>
    </r>
    <r>
      <rPr>
        <b/>
        <sz val="6"/>
        <color rgb="FFFF0000"/>
        <rFont val="Meiryo UI"/>
        <family val="2"/>
      </rPr>
      <t>博士</t>
    </r>
    <r>
      <rPr>
        <sz val="6"/>
        <color rgb="FF0070C0"/>
        <rFont val="Meiryo UI"/>
        <family val="2"/>
      </rPr>
      <t>。進学を希望しない場合、</t>
    </r>
    <r>
      <rPr>
        <b/>
        <sz val="6"/>
        <color rgb="FFFF0000"/>
        <rFont val="Meiryo UI"/>
        <family val="2"/>
      </rPr>
      <t>-</t>
    </r>
    <r>
      <rPr>
        <sz val="6"/>
        <color rgb="FF0070C0"/>
        <rFont val="Meiryo UI"/>
        <family val="2"/>
      </rPr>
      <t>選択、</t>
    </r>
    <phoneticPr fontId="1" type="noConversion"/>
  </si>
  <si>
    <r>
      <rPr>
        <b/>
        <u/>
        <sz val="7"/>
        <color rgb="FFFF0000"/>
        <rFont val="Malgun Gothic"/>
        <family val="2"/>
        <charset val="129"/>
      </rPr>
      <t>2024.</t>
    </r>
    <r>
      <rPr>
        <b/>
        <u/>
        <sz val="7"/>
        <color rgb="FFFF0000"/>
        <rFont val="Meiryo UI"/>
        <family val="2"/>
      </rPr>
      <t>10月現在基準</t>
    </r>
    <r>
      <rPr>
        <sz val="7"/>
        <color rgb="FFFF0000"/>
        <rFont val="Meiryo UI"/>
        <family val="2"/>
      </rPr>
      <t xml:space="preserve">
第２学期（９月学期）
休学中である者は
応募不可。</t>
    </r>
    <phoneticPr fontId="1" type="noConversion"/>
  </si>
  <si>
    <t>1.ある</t>
    <phoneticPr fontId="1" type="noConversion"/>
  </si>
  <si>
    <r>
      <t>2025.2.</t>
    </r>
    <r>
      <rPr>
        <sz val="7"/>
        <color rgb="FFC00000"/>
        <rFont val="Malgun Gothic"/>
        <family val="2"/>
        <charset val="129"/>
      </rPr>
      <t>28</t>
    </r>
    <phoneticPr fontId="1" type="noConversion"/>
  </si>
  <si>
    <t>1. 応募時点ですでに卒業</t>
    <phoneticPr fontId="1" type="noConversion"/>
  </si>
  <si>
    <r>
      <t xml:space="preserve">* </t>
    </r>
    <r>
      <rPr>
        <sz val="12"/>
        <color rgb="FFFF0000"/>
        <rFont val="Meiryo UI"/>
        <family val="2"/>
      </rPr>
      <t>セルのフォームや修飾など</t>
    </r>
    <r>
      <rPr>
        <sz val="12"/>
        <color theme="1"/>
        <rFont val="Meiryo UI"/>
        <family val="2"/>
      </rPr>
      <t>の</t>
    </r>
    <r>
      <rPr>
        <b/>
        <sz val="18"/>
        <color rgb="FFFF0000"/>
        <rFont val="Meiryo UI"/>
        <family val="3"/>
        <charset val="128"/>
      </rPr>
      <t>編集修正</t>
    </r>
    <r>
      <rPr>
        <b/>
        <sz val="12"/>
        <color theme="1"/>
        <rFont val="Meiryo UI"/>
        <family val="2"/>
      </rPr>
      <t>は絶対禁止!!</t>
    </r>
    <r>
      <rPr>
        <sz val="12"/>
        <color theme="1"/>
        <rFont val="Meiryo UI"/>
        <family val="2"/>
      </rPr>
      <t xml:space="preserve"> 申請書に作成した内容と一致させること。</t>
    </r>
    <phoneticPr fontId="1" type="noConversion"/>
  </si>
  <si>
    <t>2024.6月以降日本１か月以上在留予定者のみ作成</t>
    <rPh sb="11" eb="13">
      <t>ｻﾞｲﾘｭｳ</t>
    </rPh>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</si>
</sst>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52">
    <font>
      <sz val="11"/>
      <color theme="1"/>
      <name val="맑은 고딕"/>
      <family val="2"/>
      <charset val="129"/>
      <scheme val="minor"/>
    </font>
    <font>
      <sz val="8"/>
      <name val="맑은 고딕"/>
      <family val="2"/>
      <charset val="129"/>
      <scheme val="minor"/>
    </font>
    <font>
      <sz val="8"/>
      <color rgb="FFFF0000"/>
      <name val="Meiryo UI"/>
      <family val="2"/>
    </font>
    <font>
      <sz val="10"/>
      <color theme="1"/>
      <name val="Meiryo UI"/>
      <family val="2"/>
    </font>
    <font>
      <b/>
      <u/>
      <sz val="8"/>
      <color rgb="FFFF0000"/>
      <name val="Meiryo UI"/>
      <family val="2"/>
    </font>
    <font>
      <b/>
      <sz val="8"/>
      <color rgb="FFFF0000"/>
      <name val="Meiryo UI"/>
      <family val="2"/>
    </font>
    <font>
      <b/>
      <sz val="10"/>
      <color theme="1"/>
      <name val="Meiryo UI"/>
      <family val="2"/>
    </font>
    <font>
      <sz val="9"/>
      <color theme="1"/>
      <name val="Meiryo UI"/>
      <family val="2"/>
    </font>
    <font>
      <b/>
      <sz val="10"/>
      <color rgb="FF003366"/>
      <name val="Meiryo UI"/>
      <family val="2"/>
    </font>
    <font>
      <b/>
      <sz val="10"/>
      <color rgb="FFFF0000"/>
      <name val="Meiryo UI"/>
      <family val="2"/>
    </font>
    <font>
      <u/>
      <sz val="11"/>
      <color theme="10"/>
      <name val="맑은 고딕"/>
      <family val="2"/>
      <charset val="129"/>
      <scheme val="minor"/>
    </font>
    <font>
      <b/>
      <sz val="9"/>
      <color indexed="81"/>
      <name val="MS P ゴシック"/>
      <family val="3"/>
      <charset val="129"/>
    </font>
    <font>
      <b/>
      <sz val="9"/>
      <color indexed="81"/>
      <name val="AR ADGothicJP Medium"/>
      <family val="3"/>
      <charset val="128"/>
    </font>
    <font>
      <sz val="11"/>
      <color theme="1"/>
      <name val="Meiryo UI"/>
      <family val="2"/>
      <charset val="128"/>
    </font>
    <font>
      <sz val="11"/>
      <color theme="1"/>
      <name val="Meiryo UI"/>
      <family val="2"/>
    </font>
    <font>
      <b/>
      <sz val="9"/>
      <color rgb="FFFF0000"/>
      <name val="Meiryo UI"/>
      <family val="2"/>
    </font>
    <font>
      <sz val="7"/>
      <color rgb="FFFF0000"/>
      <name val="Meiryo UI"/>
      <family val="2"/>
    </font>
    <font>
      <b/>
      <u/>
      <sz val="7"/>
      <color rgb="FFFF0000"/>
      <name val="Meiryo UI"/>
      <family val="2"/>
    </font>
    <font>
      <sz val="7"/>
      <color theme="1"/>
      <name val="Meiryo UI"/>
      <family val="2"/>
    </font>
    <font>
      <u/>
      <sz val="7"/>
      <color rgb="FFFF0000"/>
      <name val="Meiryo UI"/>
      <family val="2"/>
    </font>
    <font>
      <sz val="7"/>
      <color rgb="FFFF0000"/>
      <name val="돋움"/>
      <family val="3"/>
      <charset val="129"/>
    </font>
    <font>
      <sz val="7"/>
      <color rgb="FFC00000"/>
      <name val="Meiryo UI"/>
      <family val="2"/>
    </font>
    <font>
      <b/>
      <sz val="10"/>
      <color theme="1"/>
      <name val="Meiryo UI"/>
      <family val="2"/>
      <charset val="128"/>
    </font>
    <font>
      <sz val="7"/>
      <color rgb="FF00B050"/>
      <name val="Meiryo UI"/>
      <family val="2"/>
    </font>
    <font>
      <sz val="7"/>
      <color rgb="FFC00000"/>
      <name val="돋움"/>
      <family val="3"/>
      <charset val="129"/>
    </font>
    <font>
      <u/>
      <sz val="7"/>
      <color rgb="FFC00000"/>
      <name val="Meiryo UI"/>
      <family val="2"/>
    </font>
    <font>
      <sz val="7"/>
      <color rgb="FFC00000"/>
      <name val="MS Gothic"/>
      <family val="3"/>
    </font>
    <font>
      <sz val="10"/>
      <name val="Meiryo UI"/>
      <family val="2"/>
    </font>
    <font>
      <sz val="10"/>
      <name val="맑은 고딕"/>
      <family val="2"/>
      <charset val="129"/>
      <scheme val="minor"/>
    </font>
    <font>
      <sz val="10"/>
      <name val="돋움"/>
      <family val="3"/>
      <charset val="129"/>
    </font>
    <font>
      <sz val="11"/>
      <color theme="0"/>
      <name val="Meiryo UI"/>
      <family val="2"/>
    </font>
    <font>
      <b/>
      <sz val="10"/>
      <color rgb="FF00CCFF"/>
      <name val="Meiryo UI"/>
      <family val="2"/>
    </font>
    <font>
      <sz val="12"/>
      <color theme="1"/>
      <name val="Meiryo UI"/>
      <family val="2"/>
    </font>
    <font>
      <sz val="12"/>
      <color rgb="FFFF0000"/>
      <name val="Meiryo UI"/>
      <family val="2"/>
    </font>
    <font>
      <b/>
      <sz val="12"/>
      <color theme="1"/>
      <name val="Meiryo UI"/>
      <family val="2"/>
    </font>
    <font>
      <u/>
      <sz val="12"/>
      <color theme="1"/>
      <name val="Meiryo UI"/>
      <family val="2"/>
    </font>
    <font>
      <u/>
      <sz val="12"/>
      <color rgb="FFFF0000"/>
      <name val="Meiryo UI"/>
      <family val="2"/>
    </font>
    <font>
      <b/>
      <sz val="10"/>
      <name val="Meiryo UI"/>
      <family val="2"/>
      <charset val="128"/>
    </font>
    <font>
      <b/>
      <sz val="9"/>
      <color theme="1"/>
      <name val="Meiryo UI"/>
      <family val="2"/>
    </font>
    <font>
      <b/>
      <sz val="10"/>
      <name val="Meiryo UI"/>
      <family val="2"/>
    </font>
    <font>
      <b/>
      <sz val="9"/>
      <color theme="1"/>
      <name val="Meiryo UI"/>
      <family val="2"/>
      <charset val="128"/>
    </font>
    <font>
      <b/>
      <sz val="10"/>
      <color rgb="FF002060"/>
      <name val="Meiryo UI"/>
      <family val="2"/>
    </font>
    <font>
      <b/>
      <u/>
      <sz val="11"/>
      <color theme="1"/>
      <name val="Meiryo UI"/>
      <family val="2"/>
    </font>
    <font>
      <sz val="14"/>
      <color rgb="FFFF0000"/>
      <name val="Meiryo UI"/>
      <family val="2"/>
    </font>
    <font>
      <sz val="9"/>
      <name val="Meiryo UI"/>
      <family val="2"/>
    </font>
    <font>
      <b/>
      <u/>
      <sz val="7"/>
      <name val="Meiryo UI"/>
      <family val="2"/>
    </font>
    <font>
      <sz val="6"/>
      <color rgb="FF0070C0"/>
      <name val="Meiryo UI"/>
      <family val="2"/>
    </font>
    <font>
      <b/>
      <sz val="6"/>
      <color rgb="FFFF0000"/>
      <name val="Meiryo UI"/>
      <family val="2"/>
    </font>
    <font>
      <b/>
      <u/>
      <sz val="6"/>
      <color rgb="FF0070C0"/>
      <name val="Meiryo UI"/>
      <family val="2"/>
    </font>
    <font>
      <u/>
      <sz val="10"/>
      <color rgb="FFFF0000"/>
      <name val="Meiryo UI"/>
      <family val="2"/>
    </font>
    <font>
      <b/>
      <u/>
      <sz val="10"/>
      <color rgb="FFFF0000"/>
      <name val="Meiryo UI"/>
      <family val="2"/>
    </font>
    <font>
      <sz val="12"/>
      <color rgb="FF000000"/>
      <name val="Meiryo UI"/>
      <family val="2"/>
      <charset val="128"/>
    </font>
    <font>
      <b/>
      <sz val="12"/>
      <color rgb="FFFF0000"/>
      <name val="Meiryo UI"/>
      <family val="2"/>
      <charset val="128"/>
    </font>
    <font>
      <sz val="12"/>
      <color theme="1"/>
      <name val="Meiryo UI"/>
      <family val="2"/>
      <charset val="128"/>
    </font>
    <font>
      <sz val="7"/>
      <color rgb="FFFF0000"/>
      <name val="Meiryo UI"/>
      <family val="2"/>
      <charset val="128"/>
    </font>
    <font>
      <b/>
      <sz val="14"/>
      <color theme="1"/>
      <name val="Meiryo UI"/>
      <family val="2"/>
      <charset val="128"/>
    </font>
    <font>
      <sz val="9"/>
      <name val="Meiryo UI"/>
      <family val="2"/>
      <charset val="128"/>
    </font>
    <font>
      <sz val="7"/>
      <name val="Meiryo UI"/>
      <family val="2"/>
      <charset val="128"/>
    </font>
    <font>
      <b/>
      <sz val="10"/>
      <color rgb="FF0070C0"/>
      <name val="Meiryo UI"/>
      <family val="2"/>
    </font>
    <font>
      <b/>
      <sz val="10"/>
      <color rgb="FF0070C0"/>
      <name val="맑은 고딕"/>
      <family val="2"/>
      <charset val="129"/>
      <scheme val="minor"/>
    </font>
    <font>
      <sz val="11"/>
      <color rgb="FF0070C0"/>
      <name val="맑은 고딕"/>
      <family val="2"/>
      <charset val="129"/>
      <scheme val="minor"/>
    </font>
    <font>
      <sz val="10"/>
      <color rgb="FF0070C0"/>
      <name val="Meiryo UI"/>
      <family val="2"/>
    </font>
    <font>
      <sz val="10"/>
      <color theme="1"/>
      <name val="BatangChe"/>
      <family val="3"/>
      <charset val="129"/>
    </font>
    <font>
      <sz val="9"/>
      <color indexed="81"/>
      <name val="Tahoma"/>
      <family val="2"/>
    </font>
    <font>
      <b/>
      <sz val="9"/>
      <color indexed="81"/>
      <name val="Tahoma"/>
      <family val="2"/>
    </font>
    <font>
      <b/>
      <sz val="9"/>
      <color indexed="81"/>
      <name val="BatangChe"/>
      <family val="3"/>
      <charset val="129"/>
    </font>
    <font>
      <sz val="9"/>
      <color indexed="81"/>
      <name val="AR ADGothicJP Medium"/>
      <family val="3"/>
      <charset val="128"/>
    </font>
    <font>
      <b/>
      <sz val="11"/>
      <color theme="1"/>
      <name val="맑은 고딕"/>
      <family val="2"/>
      <charset val="129"/>
      <scheme val="minor"/>
    </font>
    <font>
      <b/>
      <sz val="8"/>
      <color theme="1"/>
      <name val="맑은 고딕"/>
      <family val="2"/>
      <charset val="129"/>
      <scheme val="minor"/>
    </font>
    <font>
      <b/>
      <u/>
      <sz val="7"/>
      <color rgb="FFFF0000"/>
      <name val="Meiryo UI"/>
      <family val="2"/>
      <charset val="128"/>
    </font>
    <font>
      <sz val="10"/>
      <name val="BatangChe"/>
      <family val="3"/>
      <charset val="129"/>
    </font>
    <font>
      <sz val="10"/>
      <name val="ＭＳ ゴシック"/>
      <family val="3"/>
      <charset val="128"/>
    </font>
    <font>
      <b/>
      <sz val="14"/>
      <color theme="1"/>
      <name val="Malgun Gothic"/>
      <family val="2"/>
      <charset val="129"/>
    </font>
    <font>
      <sz val="10"/>
      <name val="Meiryo UI"/>
      <family val="2"/>
      <charset val="128"/>
    </font>
    <font>
      <sz val="6"/>
      <name val="ＭＳ Ｐゴシック"/>
      <family val="3"/>
      <charset val="128"/>
    </font>
    <font>
      <sz val="11"/>
      <name val="Malgun Gothic"/>
      <family val="3"/>
      <charset val="129"/>
    </font>
    <font>
      <sz val="8"/>
      <color rgb="FFFF0000"/>
      <name val="ＭＳ ゴシック"/>
      <family val="3"/>
      <charset val="128"/>
    </font>
    <font>
      <sz val="10"/>
      <color rgb="FF0070C0"/>
      <name val="Malgun Gothic"/>
      <family val="2"/>
      <charset val="129"/>
    </font>
    <font>
      <sz val="10"/>
      <color rgb="FF0070C0"/>
      <name val="Meiryo UI"/>
      <family val="2"/>
      <charset val="129"/>
    </font>
    <font>
      <sz val="7"/>
      <color rgb="FFFF0000"/>
      <name val="Meiryo UI"/>
      <family val="3"/>
      <charset val="128"/>
    </font>
    <font>
      <b/>
      <u/>
      <sz val="7"/>
      <color rgb="FFFF0000"/>
      <name val="Meiryo UI"/>
      <family val="3"/>
      <charset val="128"/>
    </font>
    <font>
      <u/>
      <sz val="7"/>
      <color rgb="FFFF0000"/>
      <name val="Meiryo UI"/>
      <family val="3"/>
      <charset val="128"/>
    </font>
    <font>
      <sz val="6"/>
      <color theme="1"/>
      <name val="Meiryo UI"/>
      <family val="2"/>
    </font>
    <font>
      <sz val="11"/>
      <color theme="1"/>
      <name val="Malgun Gothic"/>
      <family val="3"/>
      <charset val="129"/>
    </font>
    <font>
      <b/>
      <sz val="10"/>
      <name val="Meiryo UI"/>
      <family val="3"/>
      <charset val="128"/>
    </font>
    <font>
      <b/>
      <sz val="11"/>
      <name val="Meiryo UI"/>
      <family val="3"/>
      <charset val="128"/>
    </font>
    <font>
      <b/>
      <sz val="8"/>
      <color rgb="FF00B050"/>
      <name val="Meiryo UI"/>
      <family val="2"/>
    </font>
    <font>
      <b/>
      <sz val="8"/>
      <color rgb="FF0070C0"/>
      <name val="Meiryo UI"/>
      <family val="3"/>
      <charset val="128"/>
    </font>
    <font>
      <b/>
      <sz val="11"/>
      <color theme="1"/>
      <name val="Meiryo UI"/>
      <family val="3"/>
      <charset val="128"/>
    </font>
    <font>
      <b/>
      <sz val="8"/>
      <color theme="0" tint="-4.9989318521683403E-2"/>
      <name val="Meiryo UI"/>
      <family val="2"/>
    </font>
    <font>
      <b/>
      <sz val="8"/>
      <color theme="0" tint="-4.9989318521683403E-2"/>
      <name val="BatangChe"/>
      <family val="3"/>
      <charset val="129"/>
    </font>
    <font>
      <sz val="8"/>
      <color theme="1"/>
      <name val="Meiryo UI"/>
      <family val="3"/>
      <charset val="128"/>
    </font>
    <font>
      <b/>
      <sz val="8"/>
      <color rgb="FF00B0F0"/>
      <name val="Meiryo UI"/>
      <family val="3"/>
      <charset val="128"/>
    </font>
    <font>
      <sz val="11"/>
      <color theme="1"/>
      <name val="Meiryo UI"/>
      <family val="3"/>
      <charset val="128"/>
    </font>
    <font>
      <sz val="8"/>
      <color rgb="FF00B0F0"/>
      <name val="Meiryo UI"/>
      <family val="2"/>
      <charset val="128"/>
    </font>
    <font>
      <sz val="11"/>
      <name val="BatangChe"/>
      <family val="3"/>
      <charset val="129"/>
    </font>
    <font>
      <sz val="8"/>
      <name val="BatangChe"/>
      <family val="3"/>
      <charset val="129"/>
    </font>
    <font>
      <sz val="11"/>
      <color theme="1"/>
      <name val="맑은 고딕"/>
      <family val="3"/>
      <charset val="128"/>
      <scheme val="minor"/>
    </font>
    <font>
      <b/>
      <sz val="9"/>
      <color indexed="81"/>
      <name val="BIZ UDPゴシック"/>
      <family val="3"/>
      <charset val="128"/>
    </font>
    <font>
      <b/>
      <u/>
      <sz val="14"/>
      <color rgb="FF0070C0"/>
      <name val="MoeumT R"/>
      <family val="1"/>
      <charset val="129"/>
    </font>
    <font>
      <sz val="14"/>
      <color rgb="FF0070C0"/>
      <name val="MoeumT R"/>
      <family val="1"/>
      <charset val="129"/>
    </font>
    <font>
      <b/>
      <sz val="11"/>
      <color rgb="FF0070C0"/>
      <name val="ＭＳ Ｐゴシック"/>
      <family val="3"/>
      <charset val="128"/>
    </font>
    <font>
      <sz val="12"/>
      <name val="ＭＳ Ｐ明朝"/>
      <family val="1"/>
      <charset val="128"/>
    </font>
    <font>
      <sz val="9"/>
      <color rgb="FFFF0000"/>
      <name val="Malgun Gothic"/>
      <family val="2"/>
      <charset val="129"/>
    </font>
    <font>
      <sz val="9"/>
      <color rgb="FFFF0000"/>
      <name val="Meiryo UI"/>
      <family val="2"/>
    </font>
    <font>
      <sz val="10"/>
      <color rgb="FFFF0000"/>
      <name val="Meiryo UI"/>
      <family val="2"/>
    </font>
    <font>
      <b/>
      <sz val="10"/>
      <color rgb="FFC00000"/>
      <name val="Meiryo UI"/>
      <family val="3"/>
      <charset val="128"/>
    </font>
    <font>
      <b/>
      <sz val="10"/>
      <color theme="1"/>
      <name val="Meiryo UI"/>
      <family val="3"/>
      <charset val="128"/>
    </font>
    <font>
      <b/>
      <u/>
      <sz val="20"/>
      <name val="Meiryo UI"/>
      <family val="3"/>
      <charset val="128"/>
    </font>
    <font>
      <b/>
      <u/>
      <sz val="20"/>
      <color theme="1"/>
      <name val="Meiryo UI"/>
      <family val="3"/>
      <charset val="128"/>
    </font>
    <font>
      <sz val="8"/>
      <color theme="1"/>
      <name val="Meiryo UI"/>
      <family val="2"/>
    </font>
    <font>
      <b/>
      <sz val="12"/>
      <color rgb="FFFF0000"/>
      <name val="ＭＳ Ｐゴシック"/>
      <family val="3"/>
      <charset val="128"/>
    </font>
    <font>
      <b/>
      <u/>
      <sz val="12"/>
      <color rgb="FFFF0000"/>
      <name val="Meiryo UI"/>
      <family val="3"/>
      <charset val="128"/>
    </font>
    <font>
      <b/>
      <sz val="11"/>
      <color theme="1"/>
      <name val="맑은 고딕"/>
      <family val="2"/>
      <scheme val="minor"/>
    </font>
    <font>
      <b/>
      <sz val="8"/>
      <color rgb="FFFF0000"/>
      <name val="Malgun Gothic"/>
      <family val="2"/>
    </font>
    <font>
      <b/>
      <sz val="8"/>
      <color rgb="FFFF0000"/>
      <name val="Malgun Gothic"/>
      <family val="2"/>
      <charset val="134"/>
    </font>
    <font>
      <b/>
      <sz val="8"/>
      <color rgb="FFFF0000"/>
      <name val="New Gulim"/>
      <family val="1"/>
      <charset val="129"/>
    </font>
    <font>
      <b/>
      <sz val="8"/>
      <color rgb="FFFF0000"/>
      <name val="Malgun Gothic"/>
      <family val="2"/>
      <charset val="129"/>
    </font>
    <font>
      <b/>
      <sz val="8"/>
      <color rgb="FFFF0000"/>
      <name val="游ゴシック"/>
      <family val="2"/>
      <charset val="128"/>
    </font>
    <font>
      <b/>
      <sz val="10"/>
      <color rgb="FFFF0000"/>
      <name val="Meiryo UI"/>
      <family val="3"/>
      <charset val="128"/>
    </font>
    <font>
      <b/>
      <sz val="8"/>
      <color rgb="FFFF0000"/>
      <name val="Meiryo UI"/>
      <family val="3"/>
      <charset val="128"/>
    </font>
    <font>
      <sz val="10"/>
      <name val="Malgun Gothic"/>
      <family val="2"/>
      <charset val="129"/>
    </font>
    <font>
      <b/>
      <sz val="9"/>
      <color theme="1"/>
      <name val="Meiryo UI"/>
      <family val="3"/>
      <charset val="128"/>
    </font>
    <font>
      <b/>
      <sz val="14"/>
      <color rgb="FFFF0000"/>
      <name val="ＭＳ ゴシック"/>
      <family val="3"/>
      <charset val="128"/>
    </font>
    <font>
      <b/>
      <sz val="11"/>
      <color theme="1"/>
      <name val="New Gulim"/>
      <family val="1"/>
      <charset val="129"/>
    </font>
    <font>
      <sz val="8"/>
      <name val="Meiryo UI"/>
      <family val="3"/>
      <charset val="128"/>
    </font>
    <font>
      <b/>
      <sz val="11"/>
      <color theme="1"/>
      <name val="Malgun Gothic"/>
      <family val="2"/>
      <charset val="129"/>
    </font>
    <font>
      <b/>
      <u/>
      <sz val="11"/>
      <color theme="1"/>
      <name val="New Gulim"/>
      <family val="1"/>
      <charset val="129"/>
    </font>
    <font>
      <b/>
      <u/>
      <sz val="11"/>
      <color theme="1"/>
      <name val="맑은 고딕"/>
      <family val="3"/>
      <charset val="128"/>
      <scheme val="minor"/>
    </font>
    <font>
      <b/>
      <u/>
      <sz val="10"/>
      <color rgb="FFFF0000"/>
      <name val="Meiryo UI"/>
      <family val="3"/>
      <charset val="128"/>
    </font>
    <font>
      <b/>
      <u/>
      <sz val="8"/>
      <color rgb="FF0070C0"/>
      <name val="Meiryo UI"/>
      <family val="3"/>
      <charset val="128"/>
    </font>
    <font>
      <b/>
      <u/>
      <sz val="11"/>
      <color rgb="FFFF0000"/>
      <name val="맑은 고딕"/>
      <family val="2"/>
      <scheme val="minor"/>
    </font>
    <font>
      <b/>
      <u/>
      <sz val="11"/>
      <color theme="1"/>
      <name val="맑은 고딕"/>
      <family val="2"/>
      <charset val="128"/>
      <scheme val="minor"/>
    </font>
    <font>
      <sz val="10"/>
      <color theme="1"/>
      <name val="Malgun Gothic"/>
      <family val="2"/>
      <charset val="129"/>
    </font>
    <font>
      <u/>
      <sz val="9"/>
      <color theme="10"/>
      <name val="맑은 고딕"/>
      <family val="2"/>
      <charset val="129"/>
      <scheme val="minor"/>
    </font>
    <font>
      <u/>
      <sz val="9"/>
      <color rgb="FFFF0000"/>
      <name val="Meiryo UI"/>
      <family val="2"/>
    </font>
    <font>
      <sz val="9"/>
      <color rgb="FFFF0000"/>
      <name val="Meiryo UI"/>
      <family val="3"/>
      <charset val="128"/>
    </font>
    <font>
      <u/>
      <sz val="9"/>
      <color rgb="FFFF0000"/>
      <name val="Meiryo UI"/>
      <family val="3"/>
      <charset val="128"/>
    </font>
    <font>
      <b/>
      <u/>
      <sz val="7"/>
      <color rgb="FFFF0000"/>
      <name val="Malgun Gothic"/>
      <family val="2"/>
      <charset val="129"/>
    </font>
    <font>
      <sz val="7"/>
      <color rgb="FFFF0000"/>
      <name val="Meiryo UI"/>
      <family val="2"/>
      <charset val="129"/>
    </font>
    <font>
      <sz val="8"/>
      <color rgb="FFFF0000"/>
      <name val="맑은 고딕"/>
      <family val="3"/>
      <charset val="129"/>
      <scheme val="minor"/>
    </font>
    <font>
      <sz val="8"/>
      <color rgb="FFFF0000"/>
      <name val="MS Mincho"/>
      <family val="3"/>
      <charset val="128"/>
    </font>
    <font>
      <b/>
      <sz val="12"/>
      <color theme="1"/>
      <name val="Expo M"/>
      <family val="1"/>
      <charset val="129"/>
    </font>
    <font>
      <b/>
      <u/>
      <sz val="7"/>
      <color theme="1"/>
      <name val="Meiryo UI"/>
      <family val="2"/>
    </font>
    <font>
      <sz val="9"/>
      <color theme="1"/>
      <name val="Malgun Gothic"/>
      <family val="2"/>
      <charset val="129"/>
    </font>
    <font>
      <u/>
      <sz val="9"/>
      <color rgb="FFFF0000"/>
      <name val="Malgun Gothic"/>
      <family val="2"/>
    </font>
    <font>
      <sz val="9"/>
      <color theme="1"/>
      <name val="游ゴシック"/>
      <family val="2"/>
      <charset val="128"/>
    </font>
    <font>
      <b/>
      <sz val="11"/>
      <name val="ＭＳ ゴシック"/>
      <family val="3"/>
      <charset val="128"/>
    </font>
    <font>
      <u/>
      <sz val="10"/>
      <color rgb="FFFF0000"/>
      <name val="Malgun Gothic"/>
      <family val="2"/>
      <charset val="129"/>
    </font>
    <font>
      <sz val="6"/>
      <color rgb="FFC00000"/>
      <name val="Meiryo UI"/>
      <family val="2"/>
    </font>
    <font>
      <sz val="7"/>
      <color rgb="FFC00000"/>
      <name val="Malgun Gothic"/>
      <family val="2"/>
      <charset val="129"/>
    </font>
    <font>
      <b/>
      <sz val="18"/>
      <color rgb="FFFF0000"/>
      <name val="Meiryo UI"/>
      <family val="3"/>
      <charset val="128"/>
    </font>
  </fonts>
  <fills count="15">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0000"/>
        <bgColor indexed="64"/>
      </patternFill>
    </fill>
    <fill>
      <patternFill patternType="solid">
        <fgColor indexed="65"/>
        <bgColor indexed="64"/>
      </patternFill>
    </fill>
    <fill>
      <patternFill patternType="solid">
        <fgColor theme="6"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260">
    <xf numFmtId="0" fontId="0" fillId="0" borderId="0" xfId="0">
      <alignment vertical="center"/>
    </xf>
    <xf numFmtId="0" fontId="3" fillId="0" borderId="0" xfId="0" applyFont="1">
      <alignment vertical="center"/>
    </xf>
    <xf numFmtId="0" fontId="13" fillId="0" borderId="0" xfId="0" applyFont="1">
      <alignment vertical="center"/>
    </xf>
    <xf numFmtId="0" fontId="3" fillId="0" borderId="0" xfId="0" applyFont="1" applyAlignment="1">
      <alignment vertical="center" wrapText="1"/>
    </xf>
    <xf numFmtId="0" fontId="14" fillId="0" borderId="0" xfId="0" applyFont="1">
      <alignment vertical="center"/>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18"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5"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8" fillId="2" borderId="7" xfId="0" applyFont="1" applyFill="1" applyBorder="1" applyAlignment="1">
      <alignment horizontal="center" vertical="center"/>
    </xf>
    <xf numFmtId="0" fontId="16" fillId="2" borderId="7" xfId="0" applyFont="1" applyFill="1" applyBorder="1" applyAlignment="1">
      <alignment horizontal="center" vertical="center"/>
    </xf>
    <xf numFmtId="0" fontId="21" fillId="0" borderId="0" xfId="0" applyFont="1">
      <alignment vertical="center"/>
    </xf>
    <xf numFmtId="0" fontId="23" fillId="2" borderId="7" xfId="0" applyFont="1" applyFill="1" applyBorder="1" applyAlignment="1">
      <alignment horizontal="center" vertical="center"/>
    </xf>
    <xf numFmtId="0" fontId="27" fillId="2" borderId="7"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27" fillId="0" borderId="0" xfId="0" applyFont="1">
      <alignment vertical="center"/>
    </xf>
    <xf numFmtId="0" fontId="27" fillId="8" borderId="1" xfId="0" applyFont="1" applyFill="1" applyBorder="1" applyAlignment="1">
      <alignment vertical="center" wrapText="1"/>
    </xf>
    <xf numFmtId="0" fontId="3" fillId="2" borderId="4" xfId="0" applyFont="1" applyFill="1" applyBorder="1" applyAlignment="1">
      <alignment horizontal="center" vertical="center" wrapText="1"/>
    </xf>
    <xf numFmtId="14" fontId="30" fillId="0" borderId="0" xfId="0" applyNumberFormat="1" applyFont="1">
      <alignment vertical="center"/>
    </xf>
    <xf numFmtId="0" fontId="31"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6" fillId="8" borderId="1" xfId="0" applyFont="1" applyFill="1" applyBorder="1" applyAlignment="1">
      <alignment horizontal="center" vertical="center" wrapText="1"/>
    </xf>
    <xf numFmtId="0" fontId="53" fillId="0" borderId="0" xfId="0" applyFont="1" applyAlignment="1">
      <alignment horizontal="left" vertical="center"/>
    </xf>
    <xf numFmtId="0" fontId="27" fillId="6" borderId="1" xfId="0" applyFont="1" applyFill="1" applyBorder="1" applyAlignment="1">
      <alignment horizontal="center" vertical="center" wrapText="1"/>
    </xf>
    <xf numFmtId="0" fontId="55" fillId="0" borderId="0" xfId="0" applyFont="1" applyAlignment="1">
      <alignment horizontal="left"/>
    </xf>
    <xf numFmtId="0" fontId="57" fillId="12" borderId="1" xfId="0" applyFont="1" applyFill="1" applyBorder="1" applyAlignment="1">
      <alignment horizontal="center" vertical="center" wrapText="1"/>
    </xf>
    <xf numFmtId="0" fontId="45" fillId="12" borderId="1" xfId="0" applyFont="1" applyFill="1" applyBorder="1" applyAlignment="1">
      <alignment horizontal="center" vertical="center" wrapText="1"/>
    </xf>
    <xf numFmtId="0" fontId="62" fillId="0" borderId="1" xfId="0" applyFont="1" applyBorder="1" applyAlignment="1">
      <alignment horizontal="left" vertical="center" wrapText="1"/>
    </xf>
    <xf numFmtId="0" fontId="0" fillId="0" borderId="0" xfId="0" applyBorder="1" applyAlignment="1">
      <alignment horizontal="center" vertical="center"/>
    </xf>
    <xf numFmtId="0" fontId="16" fillId="3" borderId="1"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7" fillId="6"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1" fillId="10" borderId="5"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21" fillId="10" borderId="1" xfId="0" applyFont="1" applyFill="1" applyBorder="1" applyAlignment="1">
      <alignment horizontal="center" vertical="center"/>
    </xf>
    <xf numFmtId="14" fontId="21" fillId="10" borderId="1" xfId="0" applyNumberFormat="1" applyFont="1" applyFill="1" applyBorder="1" applyAlignment="1">
      <alignment horizontal="center" vertical="center" wrapText="1"/>
    </xf>
    <xf numFmtId="0" fontId="21" fillId="10" borderId="1" xfId="0" applyFont="1" applyFill="1" applyBorder="1" applyAlignment="1">
      <alignment horizontal="left" vertical="center" wrapText="1"/>
    </xf>
    <xf numFmtId="0" fontId="25" fillId="10" borderId="1" xfId="1" applyFont="1" applyFill="1" applyBorder="1" applyAlignment="1">
      <alignment horizontal="left" vertical="center" wrapText="1"/>
    </xf>
    <xf numFmtId="0" fontId="13" fillId="0" borderId="0" xfId="0" applyFont="1" applyFill="1">
      <alignment vertical="center"/>
    </xf>
    <xf numFmtId="0" fontId="9" fillId="0" borderId="0" xfId="0" applyFont="1" applyFill="1" applyAlignment="1">
      <alignment horizontal="left" vertical="center"/>
    </xf>
    <xf numFmtId="0" fontId="16" fillId="3" borderId="1" xfId="0" applyFont="1" applyFill="1" applyBorder="1" applyAlignment="1">
      <alignment horizontal="center" vertical="center" wrapText="1"/>
    </xf>
    <xf numFmtId="0" fontId="54" fillId="3" borderId="1" xfId="0" applyFont="1" applyFill="1" applyBorder="1" applyAlignment="1">
      <alignment horizontal="left" vertical="center" wrapText="1"/>
    </xf>
    <xf numFmtId="0" fontId="21" fillId="7"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70" fillId="8" borderId="1" xfId="0" applyFont="1" applyFill="1" applyBorder="1" applyAlignment="1">
      <alignment horizontal="center" vertical="center" wrapText="1"/>
    </xf>
    <xf numFmtId="0" fontId="71" fillId="8"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37" fillId="8" borderId="1" xfId="0" applyFont="1" applyFill="1" applyBorder="1" applyAlignment="1">
      <alignment horizontal="center" vertical="center" wrapText="1"/>
    </xf>
    <xf numFmtId="0" fontId="27" fillId="8" borderId="2" xfId="0" applyFont="1" applyFill="1" applyBorder="1" applyAlignment="1">
      <alignment horizontal="center" vertical="center" wrapText="1"/>
    </xf>
    <xf numFmtId="0" fontId="73" fillId="8" borderId="4" xfId="0" applyFont="1" applyFill="1" applyBorder="1" applyAlignment="1">
      <alignment horizontal="center" vertical="center" wrapText="1"/>
    </xf>
    <xf numFmtId="0" fontId="16" fillId="7" borderId="1" xfId="0" applyFont="1" applyFill="1" applyBorder="1" applyAlignment="1">
      <alignment horizontal="center" vertical="center" wrapText="1"/>
    </xf>
    <xf numFmtId="176" fontId="76" fillId="7" borderId="1" xfId="0" applyNumberFormat="1" applyFont="1" applyFill="1" applyBorder="1" applyAlignment="1">
      <alignment horizontal="center" vertical="center" wrapText="1"/>
    </xf>
    <xf numFmtId="49" fontId="75" fillId="5" borderId="8" xfId="0" applyNumberFormat="1" applyFont="1" applyFill="1" applyBorder="1" applyAlignment="1" applyProtection="1">
      <alignment horizontal="center" vertical="center" wrapText="1"/>
      <protection locked="0"/>
    </xf>
    <xf numFmtId="0" fontId="78" fillId="8" borderId="1" xfId="0" applyFont="1" applyFill="1" applyBorder="1" applyAlignment="1">
      <alignment horizontal="center" vertical="center" wrapText="1"/>
    </xf>
    <xf numFmtId="176" fontId="21" fillId="10" borderId="1" xfId="0" applyNumberFormat="1" applyFont="1" applyFill="1" applyBorder="1" applyAlignment="1">
      <alignment horizontal="center" vertical="center" wrapText="1"/>
    </xf>
    <xf numFmtId="0" fontId="79" fillId="3" borderId="1" xfId="0" applyFont="1" applyFill="1" applyBorder="1" applyAlignment="1">
      <alignment horizontal="center" vertical="center" wrapText="1"/>
    </xf>
    <xf numFmtId="0" fontId="82" fillId="0" borderId="1" xfId="0" applyFont="1" applyBorder="1" applyAlignment="1">
      <alignment horizontal="left" vertical="center" wrapText="1"/>
    </xf>
    <xf numFmtId="0" fontId="21" fillId="10" borderId="2" xfId="0" applyFont="1" applyFill="1" applyBorder="1" applyAlignment="1">
      <alignment horizontal="left" vertical="center" wrapText="1"/>
    </xf>
    <xf numFmtId="0" fontId="3" fillId="0" borderId="2" xfId="0" applyFont="1" applyBorder="1" applyAlignment="1">
      <alignment horizontal="center" vertical="center" wrapText="1"/>
    </xf>
    <xf numFmtId="0" fontId="79" fillId="11" borderId="1" xfId="0" applyFont="1" applyFill="1" applyBorder="1" applyAlignment="1">
      <alignment horizontal="center" vertical="center" wrapText="1"/>
    </xf>
    <xf numFmtId="0" fontId="83" fillId="13" borderId="1" xfId="0" applyFont="1" applyFill="1" applyBorder="1" applyAlignment="1" applyProtection="1">
      <alignment horizontal="center" vertical="center" wrapText="1"/>
      <protection locked="0"/>
    </xf>
    <xf numFmtId="0" fontId="17" fillId="3" borderId="1" xfId="0" applyFont="1" applyFill="1" applyBorder="1" applyAlignment="1">
      <alignment horizontal="center" vertical="center" wrapText="1"/>
    </xf>
    <xf numFmtId="0" fontId="86" fillId="2" borderId="7" xfId="0" applyFont="1" applyFill="1" applyBorder="1" applyAlignment="1">
      <alignment horizontal="center" vertical="center"/>
    </xf>
    <xf numFmtId="0" fontId="86" fillId="3" borderId="1" xfId="0" applyFont="1" applyFill="1" applyBorder="1" applyAlignment="1">
      <alignment horizontal="center" vertical="center"/>
    </xf>
    <xf numFmtId="0" fontId="86" fillId="3" borderId="1" xfId="0" applyFont="1" applyFill="1" applyBorder="1" applyAlignment="1">
      <alignment horizontal="center" vertical="center" wrapText="1"/>
    </xf>
    <xf numFmtId="0" fontId="86" fillId="3" borderId="1" xfId="0" applyFont="1" applyFill="1" applyBorder="1" applyAlignment="1">
      <alignment horizontal="center" vertical="center" wrapText="1"/>
    </xf>
    <xf numFmtId="0" fontId="87" fillId="3" borderId="1" xfId="0" applyFont="1" applyFill="1" applyBorder="1" applyAlignment="1">
      <alignment horizontal="center" vertical="center" wrapText="1"/>
    </xf>
    <xf numFmtId="0" fontId="86" fillId="0" borderId="0" xfId="0" applyFont="1">
      <alignment vertical="center"/>
    </xf>
    <xf numFmtId="0" fontId="82" fillId="0" borderId="1" xfId="0" applyFont="1" applyBorder="1" applyAlignment="1">
      <alignment horizontal="left" vertical="top" wrapText="1"/>
    </xf>
    <xf numFmtId="0" fontId="89" fillId="12" borderId="1" xfId="0" applyFont="1" applyFill="1" applyBorder="1" applyAlignment="1">
      <alignment horizontal="center" vertical="center" wrapText="1"/>
    </xf>
    <xf numFmtId="0" fontId="93" fillId="0" borderId="0" xfId="0" applyFont="1" applyAlignment="1"/>
    <xf numFmtId="0" fontId="94" fillId="0" borderId="0" xfId="0" applyFont="1" applyAlignment="1">
      <alignment horizontal="left" vertical="center"/>
    </xf>
    <xf numFmtId="0" fontId="91" fillId="0" borderId="0" xfId="0" applyFont="1">
      <alignment vertical="center"/>
    </xf>
    <xf numFmtId="0" fontId="0" fillId="0" borderId="0" xfId="0" applyAlignment="1">
      <alignment horizontal="center" vertical="center"/>
    </xf>
    <xf numFmtId="0" fontId="62" fillId="0" borderId="1" xfId="0" applyFont="1" applyBorder="1" applyAlignment="1">
      <alignment horizontal="center" vertical="center" wrapText="1"/>
    </xf>
    <xf numFmtId="0" fontId="95" fillId="0" borderId="0" xfId="0" applyFont="1">
      <alignment vertical="center"/>
    </xf>
    <xf numFmtId="0" fontId="0" fillId="3" borderId="0" xfId="0" applyFill="1">
      <alignment vertical="center"/>
    </xf>
    <xf numFmtId="0" fontId="99" fillId="0" borderId="0" xfId="0" applyFont="1" applyAlignment="1">
      <alignment horizontal="left" vertical="top"/>
    </xf>
    <xf numFmtId="0" fontId="100" fillId="0" borderId="0" xfId="0" applyFont="1" applyAlignment="1">
      <alignment horizontal="left" vertical="top"/>
    </xf>
    <xf numFmtId="0" fontId="16" fillId="12"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105" fillId="12" borderId="1" xfId="0" applyFont="1" applyFill="1" applyBorder="1" applyAlignment="1">
      <alignment vertical="center"/>
    </xf>
    <xf numFmtId="176" fontId="106" fillId="6" borderId="1" xfId="0" applyNumberFormat="1" applyFont="1" applyFill="1" applyBorder="1" applyAlignment="1">
      <alignment horizontal="center" vertical="center" wrapText="1"/>
    </xf>
    <xf numFmtId="0" fontId="107" fillId="3"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27" fillId="5" borderId="1" xfId="0" applyFont="1" applyFill="1" applyBorder="1" applyAlignment="1">
      <alignment vertical="center" wrapText="1"/>
    </xf>
    <xf numFmtId="0" fontId="61" fillId="5" borderId="1"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70" fillId="5" borderId="1" xfId="0" applyFont="1" applyFill="1" applyBorder="1" applyAlignment="1">
      <alignment horizontal="center" vertical="center" wrapText="1"/>
    </xf>
    <xf numFmtId="0" fontId="71" fillId="5" borderId="1" xfId="0" applyFont="1" applyFill="1" applyBorder="1" applyAlignment="1">
      <alignment horizontal="center" vertical="center" wrapText="1"/>
    </xf>
    <xf numFmtId="0" fontId="108" fillId="0" borderId="0" xfId="0" applyFont="1" applyAlignment="1">
      <alignment horizontal="left" vertical="top"/>
    </xf>
    <xf numFmtId="0" fontId="109" fillId="0" borderId="0" xfId="0" applyFont="1" applyAlignment="1">
      <alignment vertical="top"/>
    </xf>
    <xf numFmtId="0" fontId="101" fillId="14" borderId="1" xfId="0" applyFont="1" applyFill="1" applyBorder="1" applyAlignment="1">
      <alignment horizontal="center" vertical="center" wrapText="1"/>
    </xf>
    <xf numFmtId="0" fontId="110" fillId="0" borderId="1" xfId="0" applyFont="1" applyFill="1" applyBorder="1" applyAlignment="1">
      <alignment horizontal="center" vertical="center" wrapText="1"/>
    </xf>
    <xf numFmtId="0" fontId="73" fillId="5"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68" fillId="0" borderId="3" xfId="0" applyFont="1" applyBorder="1" applyAlignment="1">
      <alignment horizontal="center" vertical="center" wrapText="1"/>
    </xf>
    <xf numFmtId="0" fontId="86" fillId="3"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27" fillId="3" borderId="1" xfId="0" applyFont="1" applyFill="1" applyBorder="1" applyAlignment="1">
      <alignment horizontal="center" vertical="center" wrapText="1"/>
    </xf>
    <xf numFmtId="0" fontId="110" fillId="0" borderId="1" xfId="0" applyFont="1" applyBorder="1" applyAlignment="1">
      <alignment horizontal="left" vertical="top" wrapText="1"/>
    </xf>
    <xf numFmtId="0" fontId="123" fillId="0" borderId="1" xfId="0" applyFont="1" applyBorder="1" applyAlignment="1" applyProtection="1">
      <alignment horizontal="center" vertical="center" wrapText="1"/>
      <protection locked="0"/>
    </xf>
    <xf numFmtId="0" fontId="105" fillId="0" borderId="1" xfId="0" applyFont="1" applyBorder="1" applyAlignment="1">
      <alignment horizontal="center" vertical="center" wrapText="1"/>
    </xf>
    <xf numFmtId="0" fontId="107" fillId="5" borderId="1" xfId="0" applyFont="1" applyFill="1" applyBorder="1" applyAlignment="1">
      <alignment horizontal="center" vertical="center" wrapText="1"/>
    </xf>
    <xf numFmtId="0" fontId="107" fillId="0" borderId="1" xfId="0" applyFont="1" applyBorder="1" applyAlignment="1">
      <alignment horizontal="center" vertical="center" wrapText="1"/>
    </xf>
    <xf numFmtId="0" fontId="119" fillId="5" borderId="1" xfId="0" applyFont="1" applyFill="1" applyBorder="1" applyAlignment="1">
      <alignment horizontal="center" vertical="center" wrapText="1"/>
    </xf>
    <xf numFmtId="14" fontId="107" fillId="4" borderId="1" xfId="0" applyNumberFormat="1" applyFont="1" applyFill="1" applyBorder="1" applyAlignment="1">
      <alignment horizontal="center" vertical="center" wrapText="1"/>
    </xf>
    <xf numFmtId="0" fontId="107" fillId="6" borderId="1" xfId="0" applyFont="1" applyFill="1" applyBorder="1" applyAlignment="1">
      <alignment horizontal="center" vertical="center" wrapText="1"/>
    </xf>
    <xf numFmtId="0" fontId="27" fillId="5" borderId="1" xfId="0" applyFont="1" applyFill="1" applyBorder="1" applyAlignment="1">
      <alignment horizontal="center" vertical="center" shrinkToFit="1"/>
    </xf>
    <xf numFmtId="0" fontId="27" fillId="3" borderId="1" xfId="0" applyFont="1" applyFill="1" applyBorder="1" applyAlignment="1">
      <alignment horizontal="center" vertical="center" shrinkToFit="1"/>
    </xf>
    <xf numFmtId="0" fontId="125" fillId="3" borderId="1" xfId="0" applyFont="1" applyFill="1" applyBorder="1" applyAlignment="1">
      <alignment horizontal="center" vertical="center" shrinkToFit="1"/>
    </xf>
    <xf numFmtId="0" fontId="27" fillId="5" borderId="1" xfId="0" applyFont="1" applyFill="1" applyBorder="1" applyAlignment="1">
      <alignment horizontal="center" vertical="center" wrapText="1" shrinkToFit="1"/>
    </xf>
    <xf numFmtId="0" fontId="27" fillId="5" borderId="1" xfId="0" applyFont="1" applyFill="1" applyBorder="1" applyAlignment="1">
      <alignment vertical="center" shrinkToFit="1"/>
    </xf>
    <xf numFmtId="0" fontId="49" fillId="5" borderId="1" xfId="0" applyFont="1" applyFill="1" applyBorder="1" applyAlignment="1">
      <alignment horizontal="center" vertical="center" shrinkToFit="1"/>
    </xf>
    <xf numFmtId="0" fontId="61" fillId="5" borderId="1" xfId="0" applyFont="1" applyFill="1" applyBorder="1" applyAlignment="1">
      <alignment horizontal="center" vertical="center" shrinkToFit="1"/>
    </xf>
    <xf numFmtId="0" fontId="78" fillId="5" borderId="1" xfId="0" applyFont="1" applyFill="1" applyBorder="1" applyAlignment="1">
      <alignment horizontal="center" vertical="center" shrinkToFit="1"/>
    </xf>
    <xf numFmtId="49" fontId="133" fillId="0" borderId="1" xfId="0" applyNumberFormat="1" applyFont="1" applyBorder="1" applyAlignment="1">
      <alignment horizontal="center" vertical="center" wrapText="1"/>
    </xf>
    <xf numFmtId="0" fontId="133" fillId="3" borderId="1" xfId="0" applyFont="1" applyFill="1" applyBorder="1" applyAlignment="1">
      <alignment horizontal="center" vertical="center" wrapText="1"/>
    </xf>
    <xf numFmtId="0" fontId="134" fillId="0" borderId="0" xfId="1" applyFont="1">
      <alignment vertical="center"/>
    </xf>
    <xf numFmtId="0" fontId="8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86" fillId="3"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1" fillId="8" borderId="1"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135" fillId="8" borderId="1" xfId="0" applyFont="1" applyFill="1" applyBorder="1" applyAlignment="1">
      <alignment horizontal="center" vertical="center" wrapText="1"/>
    </xf>
    <xf numFmtId="0" fontId="136" fillId="8" borderId="1" xfId="0" applyFont="1" applyFill="1" applyBorder="1" applyAlignment="1">
      <alignment horizontal="center" vertical="center" wrapText="1"/>
    </xf>
    <xf numFmtId="0" fontId="137" fillId="8" borderId="1" xfId="0" applyFont="1" applyFill="1" applyBorder="1" applyAlignment="1">
      <alignment horizontal="center" vertical="center" wrapText="1"/>
    </xf>
    <xf numFmtId="0" fontId="139" fillId="3" borderId="2" xfId="0" applyFont="1" applyFill="1" applyBorder="1" applyAlignment="1">
      <alignment horizontal="center" vertical="center" wrapText="1"/>
    </xf>
    <xf numFmtId="0" fontId="140" fillId="0" borderId="0" xfId="0" applyFont="1" applyAlignment="1">
      <alignment horizontal="left" vertical="center"/>
    </xf>
    <xf numFmtId="0" fontId="79" fillId="10" borderId="1" xfId="0" applyFont="1" applyFill="1" applyBorder="1" applyAlignment="1">
      <alignment horizontal="center" vertical="center" wrapText="1"/>
    </xf>
    <xf numFmtId="0" fontId="143" fillId="6" borderId="1" xfId="0" applyFont="1" applyFill="1" applyBorder="1" applyAlignment="1">
      <alignment horizontal="center" vertical="center" wrapText="1"/>
    </xf>
    <xf numFmtId="0" fontId="144" fillId="0" borderId="0" xfId="0" applyFont="1">
      <alignment vertical="center"/>
    </xf>
    <xf numFmtId="0" fontId="147" fillId="5" borderId="1" xfId="0" applyFont="1" applyFill="1" applyBorder="1" applyAlignment="1" applyProtection="1">
      <alignment horizontal="center" vertical="center" wrapText="1"/>
      <protection locked="0"/>
    </xf>
    <xf numFmtId="0" fontId="149" fillId="10" borderId="1" xfId="0" applyFont="1" applyFill="1" applyBorder="1" applyAlignment="1">
      <alignment horizontal="center" vertical="center" wrapText="1"/>
    </xf>
    <xf numFmtId="0" fontId="3" fillId="6" borderId="1" xfId="0" applyFont="1" applyFill="1" applyBorder="1" applyAlignment="1" applyProtection="1">
      <alignment horizontal="center" vertical="center" wrapText="1"/>
    </xf>
    <xf numFmtId="1" fontId="21" fillId="6" borderId="1" xfId="0" applyNumberFormat="1" applyFont="1" applyFill="1" applyBorder="1" applyAlignment="1" applyProtection="1">
      <alignment horizontal="center" vertical="center" wrapText="1"/>
    </xf>
    <xf numFmtId="0" fontId="133" fillId="4" borderId="1" xfId="0" applyFont="1" applyFill="1" applyBorder="1" applyAlignment="1">
      <alignment horizontal="center" vertical="center" wrapText="1"/>
    </xf>
    <xf numFmtId="0" fontId="15" fillId="0" borderId="0" xfId="0" applyFont="1" applyAlignment="1">
      <alignment vertical="center"/>
    </xf>
    <xf numFmtId="0" fontId="103" fillId="12" borderId="1" xfId="0" applyFont="1" applyFill="1" applyBorder="1" applyAlignment="1">
      <alignment horizontal="center" vertical="center" wrapText="1"/>
    </xf>
    <xf numFmtId="0" fontId="104" fillId="12" borderId="1" xfId="0" applyFont="1" applyFill="1" applyBorder="1" applyAlignment="1">
      <alignment horizontal="center" vertical="center" wrapText="1"/>
    </xf>
    <xf numFmtId="0" fontId="86" fillId="3" borderId="1" xfId="0" applyFont="1" applyFill="1" applyBorder="1" applyAlignment="1">
      <alignment horizontal="center" vertical="center" wrapText="1"/>
    </xf>
    <xf numFmtId="0" fontId="86" fillId="3" borderId="2"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22" fillId="8" borderId="1"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27" fillId="8" borderId="2" xfId="0" applyFont="1" applyFill="1" applyBorder="1" applyAlignment="1">
      <alignment horizontal="center" vertical="center" wrapText="1"/>
    </xf>
    <xf numFmtId="0" fontId="84" fillId="8" borderId="1" xfId="0" applyFont="1" applyFill="1" applyBorder="1" applyAlignment="1">
      <alignment horizontal="center" vertical="center" wrapText="1"/>
    </xf>
    <xf numFmtId="0" fontId="85" fillId="8" borderId="1" xfId="0" applyFont="1" applyFill="1" applyBorder="1" applyAlignment="1">
      <alignment horizontal="center" vertical="center"/>
    </xf>
    <xf numFmtId="0" fontId="27" fillId="8" borderId="4" xfId="0" applyFont="1" applyFill="1" applyBorder="1" applyAlignment="1">
      <alignment horizontal="center" vertical="center" wrapText="1"/>
    </xf>
    <xf numFmtId="0" fontId="28" fillId="8" borderId="5" xfId="0" applyFont="1" applyFill="1" applyBorder="1" applyAlignment="1">
      <alignment horizontal="center" vertical="center" wrapText="1"/>
    </xf>
    <xf numFmtId="0" fontId="0" fillId="0" borderId="3" xfId="0" applyBorder="1" applyAlignment="1">
      <alignment horizontal="center" vertical="center" wrapText="1"/>
    </xf>
    <xf numFmtId="0" fontId="27" fillId="8" borderId="6" xfId="0" applyFont="1" applyFill="1" applyBorder="1" applyAlignment="1">
      <alignment horizontal="center" vertical="center" wrapText="1"/>
    </xf>
    <xf numFmtId="0" fontId="0" fillId="0" borderId="6" xfId="0" applyBorder="1" applyAlignment="1">
      <alignment horizontal="center" vertical="center" wrapText="1"/>
    </xf>
    <xf numFmtId="0" fontId="16" fillId="3" borderId="6" xfId="0" applyFont="1" applyFill="1" applyBorder="1" applyAlignment="1">
      <alignment horizontal="center" vertical="center" wrapText="1"/>
    </xf>
    <xf numFmtId="0" fontId="39" fillId="8" borderId="2" xfId="0" applyFont="1" applyFill="1" applyBorder="1" applyAlignment="1">
      <alignment horizontal="center" vertical="center" wrapText="1"/>
    </xf>
    <xf numFmtId="0" fontId="68" fillId="0" borderId="6" xfId="0" applyFont="1" applyBorder="1" applyAlignment="1">
      <alignment horizontal="center" vertical="center" wrapText="1"/>
    </xf>
    <xf numFmtId="0" fontId="68" fillId="0" borderId="3" xfId="0" applyFont="1" applyBorder="1" applyAlignment="1">
      <alignment horizontal="center" vertical="center" wrapText="1"/>
    </xf>
    <xf numFmtId="0" fontId="0" fillId="3" borderId="6" xfId="0" applyFill="1" applyBorder="1" applyAlignment="1">
      <alignment horizontal="center" vertical="center" wrapText="1"/>
    </xf>
    <xf numFmtId="0" fontId="0" fillId="3" borderId="3" xfId="0" applyFill="1" applyBorder="1" applyAlignment="1">
      <alignment horizontal="center" vertical="center" wrapText="1"/>
    </xf>
    <xf numFmtId="0" fontId="41" fillId="8" borderId="1" xfId="0" applyFont="1" applyFill="1" applyBorder="1" applyAlignment="1">
      <alignment horizontal="center" vertical="center" wrapText="1"/>
    </xf>
    <xf numFmtId="0" fontId="28" fillId="8" borderId="3"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43" fillId="0" borderId="2" xfId="0" applyFont="1" applyBorder="1" applyAlignment="1">
      <alignment horizontal="center" vertical="center"/>
    </xf>
    <xf numFmtId="0" fontId="43" fillId="0" borderId="6" xfId="0" applyFont="1" applyBorder="1" applyAlignment="1">
      <alignment horizontal="center" vertical="center"/>
    </xf>
    <xf numFmtId="0" fontId="43" fillId="0" borderId="3" xfId="0" applyFont="1" applyBorder="1" applyAlignment="1">
      <alignment horizontal="center" vertical="center"/>
    </xf>
    <xf numFmtId="0" fontId="44" fillId="12" borderId="4" xfId="0" applyFont="1" applyFill="1" applyBorder="1" applyAlignment="1">
      <alignment horizontal="center" vertical="center" wrapText="1"/>
    </xf>
    <xf numFmtId="0" fontId="44" fillId="12" borderId="7" xfId="0" applyFont="1" applyFill="1" applyBorder="1" applyAlignment="1">
      <alignment horizontal="center" vertical="center" wrapText="1"/>
    </xf>
    <xf numFmtId="0" fontId="44" fillId="12" borderId="5"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61" fillId="8" borderId="2" xfId="0" applyFont="1" applyFill="1" applyBorder="1" applyAlignment="1">
      <alignment horizontal="center" vertical="center" wrapText="1"/>
    </xf>
    <xf numFmtId="0" fontId="61" fillId="8" borderId="3" xfId="0" applyFont="1" applyFill="1" applyBorder="1" applyAlignment="1">
      <alignment horizontal="center" vertical="center" wrapText="1"/>
    </xf>
    <xf numFmtId="0" fontId="61" fillId="8" borderId="6" xfId="0" applyFont="1" applyFill="1" applyBorder="1" applyAlignment="1">
      <alignment horizontal="center" vertical="center" wrapText="1"/>
    </xf>
    <xf numFmtId="0" fontId="0" fillId="0" borderId="5" xfId="0" applyBorder="1" applyAlignment="1">
      <alignment horizontal="center" vertical="center" wrapText="1"/>
    </xf>
    <xf numFmtId="0" fontId="58" fillId="8" borderId="2"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37" fillId="8"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18" fillId="0" borderId="1" xfId="0" applyFont="1" applyBorder="1" applyAlignment="1">
      <alignment horizontal="left" vertical="center" wrapText="1"/>
    </xf>
    <xf numFmtId="0" fontId="37" fillId="8" borderId="2" xfId="0" applyFont="1" applyFill="1" applyBorder="1" applyAlignment="1">
      <alignment horizontal="center" vertical="center" wrapText="1"/>
    </xf>
    <xf numFmtId="0" fontId="37" fillId="8" borderId="6" xfId="0" applyFont="1" applyFill="1" applyBorder="1" applyAlignment="1">
      <alignment horizontal="center" vertical="center" wrapText="1"/>
    </xf>
    <xf numFmtId="0" fontId="16" fillId="3" borderId="1" xfId="0" applyFont="1" applyFill="1" applyBorder="1" applyAlignment="1">
      <alignment horizontal="center" vertical="center"/>
    </xf>
    <xf numFmtId="0" fontId="39" fillId="8" borderId="1" xfId="0" applyFont="1" applyFill="1" applyBorder="1" applyAlignment="1">
      <alignment horizontal="center" vertical="center" wrapText="1"/>
    </xf>
    <xf numFmtId="0" fontId="4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7" fillId="0" borderId="6" xfId="0" applyFont="1" applyBorder="1" applyAlignment="1">
      <alignment horizontal="center" vertical="center" wrapText="1"/>
    </xf>
    <xf numFmtId="0" fontId="67" fillId="0" borderId="3" xfId="0" applyFont="1" applyBorder="1" applyAlignment="1">
      <alignment horizontal="center" vertical="center" wrapText="1"/>
    </xf>
    <xf numFmtId="0" fontId="67" fillId="8" borderId="2" xfId="0" applyFont="1" applyFill="1" applyBorder="1" applyAlignment="1">
      <alignment horizontal="center" vertical="center" wrapText="1"/>
    </xf>
    <xf numFmtId="0" fontId="84" fillId="8" borderId="2" xfId="0" applyFont="1" applyFill="1" applyBorder="1" applyAlignment="1">
      <alignment horizontal="center" vertical="center" wrapText="1"/>
    </xf>
    <xf numFmtId="0" fontId="132" fillId="8" borderId="2" xfId="0" applyFont="1" applyFill="1" applyBorder="1" applyAlignment="1">
      <alignment horizontal="center" vertical="center" wrapText="1"/>
    </xf>
    <xf numFmtId="0" fontId="113" fillId="0" borderId="6" xfId="0" applyFont="1" applyBorder="1" applyAlignment="1">
      <alignment horizontal="center" vertical="center" wrapText="1"/>
    </xf>
    <xf numFmtId="0" fontId="113" fillId="0" borderId="3" xfId="0" applyFont="1" applyBorder="1" applyAlignment="1">
      <alignment horizontal="center" vertical="center" wrapText="1"/>
    </xf>
    <xf numFmtId="0" fontId="0" fillId="8" borderId="2" xfId="0" applyFill="1" applyBorder="1" applyAlignment="1">
      <alignment horizontal="center" vertical="center" wrapText="1"/>
    </xf>
    <xf numFmtId="0" fontId="54" fillId="3" borderId="2" xfId="0" applyFont="1" applyFill="1" applyBorder="1" applyAlignment="1">
      <alignment horizontal="center" vertical="center" wrapText="1"/>
    </xf>
    <xf numFmtId="0" fontId="142" fillId="0" borderId="2" xfId="0" applyFont="1" applyBorder="1" applyAlignment="1">
      <alignment horizontal="center" vertical="center"/>
    </xf>
    <xf numFmtId="0" fontId="142" fillId="0" borderId="3"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27"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44" fillId="5" borderId="1" xfId="0" applyFont="1" applyFill="1" applyBorder="1" applyAlignment="1">
      <alignment horizontal="center" vertical="center" wrapText="1"/>
    </xf>
    <xf numFmtId="0" fontId="56"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8" fillId="5" borderId="1" xfId="0" applyFont="1" applyFill="1" applyBorder="1" applyAlignment="1">
      <alignment horizontal="center" vertical="center" wrapText="1"/>
    </xf>
    <xf numFmtId="0" fontId="59" fillId="5" borderId="1" xfId="0" applyFont="1" applyFill="1" applyBorder="1" applyAlignment="1">
      <alignment horizontal="center" vertical="center" wrapText="1"/>
    </xf>
    <xf numFmtId="0" fontId="60" fillId="5" borderId="1" xfId="0" applyFont="1" applyFill="1" applyBorder="1" applyAlignment="1">
      <alignment horizontal="center" vertical="center" wrapText="1"/>
    </xf>
    <xf numFmtId="0" fontId="61" fillId="5" borderId="1" xfId="0" applyFont="1" applyFill="1" applyBorder="1" applyAlignment="1">
      <alignment horizontal="center" vertical="center" wrapText="1"/>
    </xf>
    <xf numFmtId="0" fontId="61" fillId="5" borderId="4"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27" fillId="5" borderId="4" xfId="0" applyFont="1" applyFill="1" applyBorder="1" applyAlignment="1">
      <alignment horizontal="center" vertical="center" wrapText="1"/>
    </xf>
    <xf numFmtId="0" fontId="0" fillId="0" borderId="7" xfId="0" applyBorder="1" applyAlignment="1">
      <alignment horizontal="center" vertical="center" wrapText="1"/>
    </xf>
    <xf numFmtId="0" fontId="37" fillId="5" borderId="4"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0" fillId="3" borderId="7" xfId="0" applyFill="1" applyBorder="1" applyAlignment="1">
      <alignment horizontal="center" vertical="center" wrapText="1"/>
    </xf>
    <xf numFmtId="0" fontId="0" fillId="3" borderId="5" xfId="0" applyFill="1" applyBorder="1" applyAlignment="1">
      <alignment horizontal="center" vertical="center" wrapText="1"/>
    </xf>
    <xf numFmtId="0" fontId="8" fillId="3" borderId="4" xfId="0" applyFont="1" applyFill="1" applyBorder="1" applyAlignment="1">
      <alignment horizontal="center" vertical="center" wrapText="1"/>
    </xf>
    <xf numFmtId="0" fontId="41" fillId="5" borderId="1" xfId="0" applyFont="1" applyFill="1" applyBorder="1" applyAlignment="1">
      <alignment horizontal="center" vertical="center" wrapText="1"/>
    </xf>
    <xf numFmtId="0" fontId="67" fillId="5" borderId="1" xfId="0" applyFont="1" applyFill="1" applyBorder="1" applyAlignment="1">
      <alignment horizontal="center" vertical="center" wrapText="1"/>
    </xf>
    <xf numFmtId="0" fontId="84" fillId="5" borderId="1" xfId="0" applyFont="1" applyFill="1" applyBorder="1" applyAlignment="1">
      <alignment horizontal="center" vertical="center" wrapText="1"/>
    </xf>
    <xf numFmtId="0" fontId="85" fillId="5" borderId="1" xfId="0" applyFont="1" applyFill="1" applyBorder="1" applyAlignment="1">
      <alignment horizontal="center" vertical="center"/>
    </xf>
    <xf numFmtId="0" fontId="122" fillId="5" borderId="1" xfId="0" applyFont="1" applyFill="1" applyBorder="1" applyAlignment="1">
      <alignment horizontal="center" vertical="center" wrapText="1"/>
    </xf>
    <xf numFmtId="0" fontId="41" fillId="6" borderId="2" xfId="0" applyFont="1" applyFill="1" applyBorder="1" applyAlignment="1">
      <alignment horizontal="center" vertical="center" wrapText="1"/>
    </xf>
    <xf numFmtId="0" fontId="41" fillId="6" borderId="6" xfId="0" applyFont="1" applyFill="1" applyBorder="1" applyAlignment="1">
      <alignment horizontal="center" vertical="center" wrapText="1"/>
    </xf>
    <xf numFmtId="0" fontId="67" fillId="6" borderId="6" xfId="0" applyFont="1" applyFill="1" applyBorder="1" applyAlignment="1">
      <alignment horizontal="center" vertical="center" wrapText="1"/>
    </xf>
    <xf numFmtId="0" fontId="67" fillId="6" borderId="3" xfId="0" applyFont="1" applyFill="1" applyBorder="1" applyAlignment="1">
      <alignment horizontal="center" vertical="center" wrapText="1"/>
    </xf>
  </cellXfs>
  <cellStyles count="2">
    <cellStyle name="표준" xfId="0" builtinId="0"/>
    <cellStyle name="하이퍼링크" xfId="1" builtinId="8"/>
  </cellStyles>
  <dxfs count="13">
    <dxf>
      <fill>
        <patternFill>
          <bgColor rgb="FFFFC000"/>
        </patternFill>
      </fill>
    </dxf>
    <dxf>
      <fill>
        <patternFill>
          <bgColor rgb="FFFF0000"/>
        </patternFill>
      </fill>
    </dxf>
    <dxf>
      <font>
        <b/>
        <i val="0"/>
        <color rgb="FF00B0F0"/>
      </font>
    </dxf>
    <dxf>
      <font>
        <b/>
        <i val="0"/>
        <color rgb="FFFF0000"/>
      </font>
    </dxf>
    <dxf>
      <font>
        <b/>
        <i val="0"/>
      </font>
      <fill>
        <patternFill>
          <bgColor rgb="FF00B0F0"/>
        </patternFill>
      </fill>
    </dxf>
    <dxf>
      <font>
        <b/>
        <i val="0"/>
        <color rgb="FF00B0F0"/>
      </font>
      <fill>
        <patternFill patternType="solid">
          <fgColor rgb="FFFF0000"/>
          <bgColor rgb="FFFFC000"/>
        </patternFill>
      </fill>
    </dxf>
    <dxf>
      <font>
        <b/>
        <i val="0"/>
        <color rgb="FFFF0000"/>
      </font>
    </dxf>
    <dxf>
      <font>
        <b/>
        <i val="0"/>
        <color rgb="FFFF0000"/>
      </font>
    </dxf>
    <dxf>
      <fill>
        <patternFill>
          <bgColor rgb="FFFFC000"/>
        </patternFill>
      </fill>
    </dxf>
    <dxf>
      <font>
        <strike/>
      </font>
      <fill>
        <patternFill>
          <bgColor rgb="FFFF0000"/>
        </patternFill>
      </fill>
    </dxf>
    <dxf>
      <font>
        <b/>
        <i val="0"/>
        <color rgb="FF00B0F0"/>
      </font>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543467</xdr:colOff>
      <xdr:row>18</xdr:row>
      <xdr:rowOff>88045</xdr:rowOff>
    </xdr:from>
    <xdr:to>
      <xdr:col>11</xdr:col>
      <xdr:colOff>39890</xdr:colOff>
      <xdr:row>20</xdr:row>
      <xdr:rowOff>120022</xdr:rowOff>
    </xdr:to>
    <xdr:sp macro="" textlink="">
      <xdr:nvSpPr>
        <xdr:cNvPr id="4" name="角丸四角形吹き出し 1">
          <a:extLst>
            <a:ext uri="{FF2B5EF4-FFF2-40B4-BE49-F238E27FC236}">
              <a16:creationId xmlns:a16="http://schemas.microsoft.com/office/drawing/2014/main" id="{00000000-0008-0000-0000-000002000000}"/>
            </a:ext>
          </a:extLst>
        </xdr:cNvPr>
        <xdr:cNvSpPr/>
      </xdr:nvSpPr>
      <xdr:spPr>
        <a:xfrm>
          <a:off x="4947379" y="8705369"/>
          <a:ext cx="2611658" cy="3001535"/>
        </a:xfrm>
        <a:prstGeom prst="wedgeRoundRectCallout">
          <a:avLst>
            <a:gd name="adj1" fmla="val -72519"/>
            <a:gd name="adj2" fmla="val -13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ko-KR" sz="700" b="0" u="sng">
              <a:solidFill>
                <a:sysClr val="windowText" lastClr="000000"/>
              </a:solidFill>
              <a:latin typeface="휴먼모음T" panose="02030504000101010101" pitchFamily="18" charset="-127"/>
              <a:ea typeface="휴먼모음T" panose="02030504000101010101" pitchFamily="18" charset="-127"/>
            </a:rPr>
            <a:t>1. </a:t>
          </a:r>
          <a:r>
            <a:rPr lang="ko-KR" altLang="en-US" sz="700" b="0" u="sng">
              <a:solidFill>
                <a:sysClr val="windowText" lastClr="000000"/>
              </a:solidFill>
              <a:latin typeface="휴먼모음T" panose="02030504000101010101" pitchFamily="18" charset="-127"/>
              <a:ea typeface="휴먼모음T" panose="02030504000101010101" pitchFamily="18" charset="-127"/>
            </a:rPr>
            <a:t>먼저 증명사진을 스캔</a:t>
          </a:r>
          <a:r>
            <a:rPr lang="en-US" altLang="ko-KR" sz="700" b="0" u="sng">
              <a:solidFill>
                <a:sysClr val="windowText" lastClr="000000"/>
              </a:solidFill>
              <a:latin typeface="휴먼모음T" panose="02030504000101010101" pitchFamily="18" charset="-127"/>
              <a:ea typeface="휴먼모음T" panose="02030504000101010101" pitchFamily="18" charset="-127"/>
            </a:rPr>
            <a:t>(2</a:t>
          </a:r>
          <a:r>
            <a:rPr lang="ko-KR" altLang="en-US" sz="700" b="0" u="sng">
              <a:solidFill>
                <a:sysClr val="windowText" lastClr="000000"/>
              </a:solidFill>
              <a:latin typeface="휴먼모음T" panose="02030504000101010101" pitchFamily="18" charset="-127"/>
              <a:ea typeface="휴먼모음T" panose="02030504000101010101" pitchFamily="18" charset="-127"/>
            </a:rPr>
            <a:t>메가바이트 이내</a:t>
          </a:r>
          <a:r>
            <a:rPr lang="en-US" altLang="ko-KR" sz="700" b="0" u="sng">
              <a:solidFill>
                <a:sysClr val="windowText" lastClr="000000"/>
              </a:solidFill>
              <a:latin typeface="휴먼모음T" panose="02030504000101010101" pitchFamily="18" charset="-127"/>
              <a:ea typeface="휴먼모음T" panose="02030504000101010101" pitchFamily="18" charset="-127"/>
            </a:rPr>
            <a:t>)</a:t>
          </a:r>
          <a:r>
            <a:rPr lang="ko-KR" altLang="en-US" sz="700" b="0" u="sng">
              <a:solidFill>
                <a:sysClr val="windowText" lastClr="000000"/>
              </a:solidFill>
              <a:latin typeface="휴먼모음T" panose="02030504000101010101" pitchFamily="18" charset="-127"/>
              <a:ea typeface="휴먼모음T" panose="02030504000101010101" pitchFamily="18" charset="-127"/>
            </a:rPr>
            <a:t>하여 본인이름으로 저장을 하고</a:t>
          </a:r>
          <a:r>
            <a:rPr lang="en-US" altLang="ko-KR" sz="700" b="0" u="sng">
              <a:solidFill>
                <a:sysClr val="windowText" lastClr="000000"/>
              </a:solidFill>
              <a:latin typeface="휴먼모음T" panose="02030504000101010101" pitchFamily="18" charset="-127"/>
              <a:ea typeface="휴먼모음T" panose="02030504000101010101" pitchFamily="18" charset="-127"/>
            </a:rPr>
            <a:t>,</a:t>
          </a:r>
        </a:p>
        <a:p>
          <a:pPr algn="l"/>
          <a:endParaRPr lang="en-US" altLang="ko-KR" sz="700" b="0">
            <a:solidFill>
              <a:srgbClr val="FF0000"/>
            </a:solidFill>
            <a:latin typeface="휴먼모음T" panose="02030504000101010101" pitchFamily="18" charset="-127"/>
            <a:ea typeface="휴먼모음T" panose="02030504000101010101" pitchFamily="18" charset="-127"/>
          </a:endParaRPr>
        </a:p>
        <a:p>
          <a:pPr algn="l"/>
          <a:r>
            <a:rPr lang="en-US" altLang="ko-KR" sz="700" b="0">
              <a:solidFill>
                <a:srgbClr val="FF0000"/>
              </a:solidFill>
              <a:latin typeface="휴먼모음T" panose="02030504000101010101" pitchFamily="18" charset="-127"/>
              <a:ea typeface="휴먼모음T" panose="02030504000101010101" pitchFamily="18" charset="-127"/>
            </a:rPr>
            <a:t>2. </a:t>
          </a:r>
          <a:r>
            <a:rPr lang="ko-KR" altLang="en-US" sz="700" b="0">
              <a:solidFill>
                <a:srgbClr val="FF0000"/>
              </a:solidFill>
              <a:latin typeface="휴먼모음T" panose="02030504000101010101" pitchFamily="18" charset="-127"/>
              <a:ea typeface="휴먼모음T" panose="02030504000101010101" pitchFamily="18" charset="-127"/>
            </a:rPr>
            <a:t>사진 셀을 마우스로 선택</a:t>
          </a:r>
          <a:r>
            <a:rPr lang="en-US" altLang="ko-KR" sz="700" b="0">
              <a:solidFill>
                <a:srgbClr val="FF0000"/>
              </a:solidFill>
              <a:latin typeface="휴먼모음T" panose="02030504000101010101" pitchFamily="18" charset="-127"/>
              <a:ea typeface="휴먼모음T" panose="02030504000101010101" pitchFamily="18" charset="-127"/>
            </a:rPr>
            <a:t>,</a:t>
          </a:r>
        </a:p>
        <a:p>
          <a:pPr algn="l"/>
          <a:r>
            <a:rPr lang="en-US" altLang="ko-KR" sz="700" b="0">
              <a:solidFill>
                <a:srgbClr val="FF0000"/>
              </a:solidFill>
              <a:latin typeface="휴먼모음T" panose="02030504000101010101" pitchFamily="18" charset="-127"/>
              <a:ea typeface="휴먼모음T" panose="02030504000101010101" pitchFamily="18" charset="-127"/>
            </a:rPr>
            <a:t>3. </a:t>
          </a:r>
          <a:r>
            <a:rPr lang="ko-KR" altLang="en-US" sz="700" b="0">
              <a:solidFill>
                <a:srgbClr val="FF0000"/>
              </a:solidFill>
              <a:latin typeface="휴먼모음T" panose="02030504000101010101" pitchFamily="18" charset="-127"/>
              <a:ea typeface="휴먼모음T" panose="02030504000101010101" pitchFamily="18" charset="-127"/>
            </a:rPr>
            <a:t>상단 메뉴바에서 </a:t>
          </a:r>
          <a:r>
            <a:rPr lang="en-US" altLang="ko-KR" sz="700" b="0">
              <a:solidFill>
                <a:srgbClr val="FF0000"/>
              </a:solidFill>
              <a:latin typeface="휴먼모음T" panose="02030504000101010101" pitchFamily="18" charset="-127"/>
              <a:ea typeface="휴먼모음T" panose="02030504000101010101" pitchFamily="18" charset="-127"/>
            </a:rPr>
            <a:t>"</a:t>
          </a:r>
          <a:r>
            <a:rPr lang="ko-KR" altLang="en-US" sz="700" b="0">
              <a:solidFill>
                <a:sysClr val="windowText" lastClr="000000"/>
              </a:solidFill>
              <a:latin typeface="휴먼모음T" panose="02030504000101010101" pitchFamily="18" charset="-127"/>
              <a:ea typeface="휴먼모음T" panose="02030504000101010101" pitchFamily="18" charset="-127"/>
            </a:rPr>
            <a:t>삽입</a:t>
          </a:r>
          <a:r>
            <a:rPr lang="en-US" altLang="ko-KR" sz="700" b="0">
              <a:solidFill>
                <a:srgbClr val="FF0000"/>
              </a:solidFill>
              <a:latin typeface="휴먼모음T" panose="02030504000101010101" pitchFamily="18" charset="-127"/>
              <a:ea typeface="휴먼모음T" panose="02030504000101010101" pitchFamily="18" charset="-127"/>
            </a:rPr>
            <a:t>"  </a:t>
          </a:r>
          <a:r>
            <a:rPr lang="ko-KR" altLang="en-US" sz="700" b="0">
              <a:solidFill>
                <a:srgbClr val="FF0000"/>
              </a:solidFill>
              <a:latin typeface="휴먼모음T" panose="02030504000101010101" pitchFamily="18" charset="-127"/>
              <a:ea typeface="휴먼모음T" panose="02030504000101010101" pitchFamily="18" charset="-127"/>
            </a:rPr>
            <a:t>을 선택</a:t>
          </a:r>
          <a:r>
            <a:rPr lang="en-US" altLang="ko-KR" sz="700" b="0">
              <a:solidFill>
                <a:srgbClr val="FF0000"/>
              </a:solidFill>
              <a:latin typeface="휴먼모음T" panose="02030504000101010101" pitchFamily="18" charset="-127"/>
              <a:ea typeface="휴먼모음T" panose="02030504000101010101" pitchFamily="18" charset="-127"/>
            </a:rPr>
            <a:t>, </a:t>
          </a:r>
          <a:r>
            <a:rPr lang="ko-KR" altLang="en-US" sz="700" b="0">
              <a:solidFill>
                <a:srgbClr val="FF0000"/>
              </a:solidFill>
              <a:latin typeface="휴먼모음T" panose="02030504000101010101" pitchFamily="18" charset="-127"/>
              <a:ea typeface="휴먼모음T" panose="02030504000101010101" pitchFamily="18" charset="-127"/>
            </a:rPr>
            <a:t>아래에서</a:t>
          </a:r>
        </a:p>
        <a:p>
          <a:pPr algn="l"/>
          <a:r>
            <a:rPr lang="en-US" altLang="ko-KR" sz="700" b="0">
              <a:solidFill>
                <a:srgbClr val="FF0000"/>
              </a:solidFill>
              <a:latin typeface="휴먼모음T" panose="02030504000101010101" pitchFamily="18" charset="-127"/>
              <a:ea typeface="휴먼모음T" panose="02030504000101010101" pitchFamily="18" charset="-127"/>
            </a:rPr>
            <a:t>   "</a:t>
          </a:r>
          <a:r>
            <a:rPr lang="ko-KR" altLang="en-US" sz="700" b="0">
              <a:solidFill>
                <a:sysClr val="windowText" lastClr="000000"/>
              </a:solidFill>
              <a:latin typeface="휴먼모음T" panose="02030504000101010101" pitchFamily="18" charset="-127"/>
              <a:ea typeface="휴먼모음T" panose="02030504000101010101" pitchFamily="18" charset="-127"/>
            </a:rPr>
            <a:t>이미지</a:t>
          </a:r>
          <a:r>
            <a:rPr lang="en-US" altLang="ko-KR" sz="700" b="0">
              <a:solidFill>
                <a:srgbClr val="FF0000"/>
              </a:solidFill>
              <a:latin typeface="휴먼모음T" panose="02030504000101010101" pitchFamily="18" charset="-127"/>
              <a:ea typeface="휴먼모음T" panose="02030504000101010101" pitchFamily="18" charset="-127"/>
            </a:rPr>
            <a:t>"</a:t>
          </a:r>
          <a:r>
            <a:rPr lang="ko-KR" altLang="en-US" sz="700" b="0">
              <a:solidFill>
                <a:srgbClr val="FF0000"/>
              </a:solidFill>
              <a:latin typeface="휴먼모음T" panose="02030504000101010101" pitchFamily="18" charset="-127"/>
              <a:ea typeface="휴먼모음T" panose="02030504000101010101" pitchFamily="18" charset="-127"/>
            </a:rPr>
            <a:t>를 클릭</a:t>
          </a:r>
          <a:r>
            <a:rPr lang="en-US" altLang="ko-KR" sz="700" b="0">
              <a:solidFill>
                <a:srgbClr val="FF0000"/>
              </a:solidFill>
              <a:latin typeface="휴먼모음T" panose="02030504000101010101" pitchFamily="18" charset="-127"/>
              <a:ea typeface="휴먼모음T" panose="02030504000101010101" pitchFamily="18" charset="-127"/>
            </a:rPr>
            <a:t>,</a:t>
          </a:r>
          <a:r>
            <a:rPr lang="ko-KR" altLang="en-US" sz="700" b="0">
              <a:solidFill>
                <a:srgbClr val="FF0000"/>
              </a:solidFill>
              <a:latin typeface="휴먼모음T" panose="02030504000101010101" pitchFamily="18" charset="-127"/>
              <a:ea typeface="휴먼모음T" panose="02030504000101010101" pitchFamily="18" charset="-127"/>
            </a:rPr>
            <a:t> </a:t>
          </a:r>
          <a:endParaRPr lang="en-US" altLang="ko-KR" sz="700" b="0">
            <a:solidFill>
              <a:srgbClr val="FF0000"/>
            </a:solidFill>
            <a:latin typeface="휴먼모음T" panose="02030504000101010101" pitchFamily="18" charset="-127"/>
            <a:ea typeface="휴먼모음T" panose="02030504000101010101" pitchFamily="18" charset="-127"/>
          </a:endParaRPr>
        </a:p>
        <a:p>
          <a:pPr algn="l"/>
          <a:r>
            <a:rPr lang="en-US" altLang="ko-KR" sz="700" b="0">
              <a:solidFill>
                <a:srgbClr val="FF0000"/>
              </a:solidFill>
              <a:latin typeface="휴먼모음T" panose="02030504000101010101" pitchFamily="18" charset="-127"/>
              <a:ea typeface="휴먼모음T" panose="02030504000101010101" pitchFamily="18" charset="-127"/>
            </a:rPr>
            <a:t>4. </a:t>
          </a:r>
          <a:r>
            <a:rPr lang="ko-KR" altLang="en-US" sz="700" b="0">
              <a:solidFill>
                <a:srgbClr val="FF0000"/>
              </a:solidFill>
              <a:latin typeface="휴먼모음T" panose="02030504000101010101" pitchFamily="18" charset="-127"/>
              <a:ea typeface="휴먼모음T" panose="02030504000101010101" pitchFamily="18" charset="-127"/>
            </a:rPr>
            <a:t>컴퓨터에서 </a:t>
          </a:r>
          <a:r>
            <a:rPr lang="en-US" altLang="ko-KR" sz="700" b="0">
              <a:solidFill>
                <a:srgbClr val="FF0000"/>
              </a:solidFill>
              <a:latin typeface="휴먼모음T" panose="02030504000101010101" pitchFamily="18" charset="-127"/>
              <a:ea typeface="휴먼모음T" panose="02030504000101010101" pitchFamily="18" charset="-127"/>
            </a:rPr>
            <a:t>1.</a:t>
          </a:r>
          <a:r>
            <a:rPr lang="ko-KR" altLang="en-US" sz="700" b="0">
              <a:solidFill>
                <a:srgbClr val="FF0000"/>
              </a:solidFill>
              <a:latin typeface="휴먼모음T" panose="02030504000101010101" pitchFamily="18" charset="-127"/>
              <a:ea typeface="휴먼모음T" panose="02030504000101010101" pitchFamily="18" charset="-127"/>
            </a:rPr>
            <a:t>에 저장한 </a:t>
          </a:r>
          <a:r>
            <a:rPr lang="ko-KR" altLang="en-US" sz="700" b="0" u="sng">
              <a:solidFill>
                <a:sysClr val="windowText" lastClr="000000"/>
              </a:solidFill>
              <a:latin typeface="휴먼모음T" panose="02030504000101010101" pitchFamily="18" charset="-127"/>
              <a:ea typeface="휴먼모음T" panose="02030504000101010101" pitchFamily="18" charset="-127"/>
            </a:rPr>
            <a:t>증명사진 파일을 선택</a:t>
          </a:r>
          <a:r>
            <a:rPr lang="ko-KR" altLang="en-US" sz="700" b="0">
              <a:solidFill>
                <a:srgbClr val="FF0000"/>
              </a:solidFill>
              <a:latin typeface="휴먼모음T" panose="02030504000101010101" pitchFamily="18" charset="-127"/>
              <a:ea typeface="휴먼모음T" panose="02030504000101010101" pitchFamily="18" charset="-127"/>
            </a:rPr>
            <a:t>하여 삽입</a:t>
          </a:r>
          <a:r>
            <a:rPr lang="en-US" altLang="ko-KR" sz="700" b="0">
              <a:solidFill>
                <a:srgbClr val="FF0000"/>
              </a:solidFill>
              <a:latin typeface="휴먼모음T" panose="02030504000101010101" pitchFamily="18" charset="-127"/>
              <a:ea typeface="휴먼모음T" panose="02030504000101010101" pitchFamily="18" charset="-127"/>
            </a:rPr>
            <a:t>, </a:t>
          </a:r>
        </a:p>
        <a:p>
          <a:pPr algn="l"/>
          <a:r>
            <a:rPr lang="en-US" altLang="ko-KR" sz="700" b="0">
              <a:solidFill>
                <a:srgbClr val="FF0000"/>
              </a:solidFill>
              <a:latin typeface="휴먼모음T" panose="02030504000101010101" pitchFamily="18" charset="-127"/>
              <a:ea typeface="휴먼모음T" panose="02030504000101010101" pitchFamily="18" charset="-127"/>
            </a:rPr>
            <a:t>5. </a:t>
          </a:r>
          <a:r>
            <a:rPr lang="ko-KR" altLang="en-US" sz="700" b="0">
              <a:solidFill>
                <a:srgbClr val="FF0000"/>
              </a:solidFill>
              <a:latin typeface="휴먼모음T" panose="02030504000101010101" pitchFamily="18" charset="-127"/>
              <a:ea typeface="휴먼모음T" panose="02030504000101010101" pitchFamily="18" charset="-127"/>
            </a:rPr>
            <a:t>삽입한 사진 파일을 좌측 사진 삽입 칸에 적당한 크기로 조정한 다음</a:t>
          </a:r>
          <a:r>
            <a:rPr lang="en-US" altLang="ko-KR" sz="700" b="0">
              <a:solidFill>
                <a:srgbClr val="FF0000"/>
              </a:solidFill>
              <a:latin typeface="휴먼모음T" panose="02030504000101010101" pitchFamily="18" charset="-127"/>
              <a:ea typeface="휴먼모음T" panose="02030504000101010101" pitchFamily="18" charset="-127"/>
            </a:rPr>
            <a:t>, </a:t>
          </a:r>
        </a:p>
        <a:p>
          <a:pPr algn="l"/>
          <a:r>
            <a:rPr lang="en-US" altLang="ko-KR" sz="700" b="0">
              <a:solidFill>
                <a:srgbClr val="FF0000"/>
              </a:solidFill>
              <a:latin typeface="휴먼모음T" panose="02030504000101010101" pitchFamily="18" charset="-127"/>
              <a:ea typeface="휴먼모음T" panose="02030504000101010101" pitchFamily="18" charset="-127"/>
            </a:rPr>
            <a:t>6. </a:t>
          </a:r>
          <a:r>
            <a:rPr lang="ko-KR" altLang="en-US" sz="700" b="0">
              <a:solidFill>
                <a:srgbClr val="FF0000"/>
              </a:solidFill>
              <a:latin typeface="휴먼모음T" panose="02030504000101010101" pitchFamily="18" charset="-127"/>
              <a:ea typeface="휴먼모음T" panose="02030504000101010101" pitchFamily="18" charset="-127"/>
            </a:rPr>
            <a:t>엑셀 파일을 </a:t>
          </a:r>
          <a:r>
            <a:rPr lang="en-US" altLang="ko-KR" sz="700" b="0">
              <a:solidFill>
                <a:srgbClr val="FF0000"/>
              </a:solidFill>
              <a:latin typeface="휴먼모음T" panose="02030504000101010101" pitchFamily="18" charset="-127"/>
              <a:ea typeface="휴먼모음T" panose="02030504000101010101" pitchFamily="18" charset="-127"/>
            </a:rPr>
            <a:t>"</a:t>
          </a:r>
          <a:r>
            <a:rPr lang="en-US" altLang="ko-KR" sz="700" b="0" u="sng">
              <a:solidFill>
                <a:sysClr val="windowText" lastClr="000000"/>
              </a:solidFill>
              <a:latin typeface="휴먼모음T" panose="02030504000101010101" pitchFamily="18" charset="-127"/>
              <a:ea typeface="휴먼모음T" panose="02030504000101010101" pitchFamily="18" charset="-127"/>
            </a:rPr>
            <a:t>25KK_</a:t>
          </a:r>
          <a:r>
            <a:rPr lang="ko-KR" altLang="en-US" sz="700" b="0" u="sng">
              <a:solidFill>
                <a:sysClr val="windowText" lastClr="000000"/>
              </a:solidFill>
              <a:latin typeface="휴먼모음T" panose="02030504000101010101" pitchFamily="18" charset="-127"/>
              <a:ea typeface="휴먼모음T" panose="02030504000101010101" pitchFamily="18" charset="-127"/>
            </a:rPr>
            <a:t>성명</a:t>
          </a:r>
          <a:r>
            <a:rPr lang="en-US" altLang="ko-KR" sz="700" b="0" u="sng">
              <a:solidFill>
                <a:sysClr val="windowText" lastClr="000000"/>
              </a:solidFill>
              <a:latin typeface="휴먼모음T" panose="02030504000101010101" pitchFamily="18" charset="-127"/>
              <a:ea typeface="휴먼모음T" panose="02030504000101010101" pitchFamily="18" charset="-127"/>
            </a:rPr>
            <a:t>_</a:t>
          </a:r>
          <a:r>
            <a:rPr lang="ko-KR" altLang="en-US" sz="700" b="0" u="sng">
              <a:solidFill>
                <a:sysClr val="windowText" lastClr="000000"/>
              </a:solidFill>
              <a:latin typeface="휴먼모음T" panose="02030504000101010101" pitchFamily="18" charset="-127"/>
              <a:ea typeface="휴먼모음T" panose="02030504000101010101" pitchFamily="18" charset="-127"/>
            </a:rPr>
            <a:t>파일명</a:t>
          </a:r>
          <a:r>
            <a:rPr lang="en-US" altLang="ko-KR" sz="700" b="0">
              <a:solidFill>
                <a:srgbClr val="FF0000"/>
              </a:solidFill>
              <a:latin typeface="휴먼모음T" panose="02030504000101010101" pitchFamily="18" charset="-127"/>
              <a:ea typeface="휴먼모음T" panose="02030504000101010101" pitchFamily="18" charset="-127"/>
            </a:rPr>
            <a:t>"</a:t>
          </a:r>
          <a:r>
            <a:rPr lang="ko-KR" altLang="en-US" sz="700" b="0">
              <a:solidFill>
                <a:srgbClr val="FF0000"/>
              </a:solidFill>
              <a:latin typeface="휴먼모음T" panose="02030504000101010101" pitchFamily="18" charset="-127"/>
              <a:ea typeface="휴먼모음T" panose="02030504000101010101" pitchFamily="18" charset="-127"/>
            </a:rPr>
            <a:t>으로 저장할 것</a:t>
          </a:r>
          <a:r>
            <a:rPr lang="en-US" altLang="ko-KR" sz="700" b="0">
              <a:solidFill>
                <a:srgbClr val="FF0000"/>
              </a:solidFill>
              <a:latin typeface="휴먼모음T" panose="02030504000101010101" pitchFamily="18" charset="-127"/>
              <a:ea typeface="휴먼모음T" panose="02030504000101010101" pitchFamily="18" charset="-127"/>
            </a:rPr>
            <a:t>.</a:t>
          </a:r>
        </a:p>
        <a:p>
          <a:pPr algn="l"/>
          <a:r>
            <a:rPr lang="en-US" altLang="ko-KR" sz="700" b="0">
              <a:solidFill>
                <a:srgbClr val="FF0000"/>
              </a:solidFill>
              <a:latin typeface="휴먼모음T" panose="02030504000101010101" pitchFamily="18" charset="-127"/>
              <a:ea typeface="휴먼모음T" panose="02030504000101010101" pitchFamily="18" charset="-127"/>
            </a:rPr>
            <a:t>7. </a:t>
          </a:r>
          <a:r>
            <a:rPr lang="ko-KR" altLang="en-US" sz="700" b="0">
              <a:solidFill>
                <a:srgbClr val="FF0000"/>
              </a:solidFill>
              <a:latin typeface="휴먼모음T" panose="02030504000101010101" pitchFamily="18" charset="-127"/>
              <a:ea typeface="휴먼모음T" panose="02030504000101010101" pitchFamily="18" charset="-127"/>
            </a:rPr>
            <a:t>저장한 파일을 접수기간 내에 메일 발송</a:t>
          </a:r>
          <a:r>
            <a:rPr lang="en-US" altLang="ko-KR" sz="700" b="0">
              <a:solidFill>
                <a:srgbClr val="FF0000"/>
              </a:solidFill>
              <a:latin typeface="휴먼모음T" panose="02030504000101010101" pitchFamily="18" charset="-127"/>
              <a:ea typeface="휴먼모음T" panose="02030504000101010101" pitchFamily="18" charset="-127"/>
            </a:rPr>
            <a:t>.</a:t>
          </a:r>
        </a:p>
        <a:p>
          <a:pPr algn="l"/>
          <a:endParaRPr lang="en-US" altLang="ko-KR" sz="700" b="0">
            <a:solidFill>
              <a:srgbClr val="FF0000"/>
            </a:solidFill>
            <a:latin typeface="휴먼모음T" panose="02030504000101010101" pitchFamily="18" charset="-127"/>
            <a:ea typeface="휴먼모음T" panose="02030504000101010101" pitchFamily="18" charset="-127"/>
          </a:endParaRPr>
        </a:p>
        <a:p>
          <a:pPr algn="l"/>
          <a:r>
            <a:rPr lang="en-US" altLang="ko-KR" sz="700" b="0">
              <a:solidFill>
                <a:srgbClr val="0070C0"/>
              </a:solidFill>
              <a:latin typeface="휴먼모음T" panose="02030504000101010101" pitchFamily="18" charset="-127"/>
              <a:ea typeface="휴먼모음T" panose="02030504000101010101" pitchFamily="18" charset="-127"/>
            </a:rPr>
            <a:t>*</a:t>
          </a:r>
          <a:r>
            <a:rPr lang="ko-KR" altLang="en-US" sz="700" b="0">
              <a:solidFill>
                <a:srgbClr val="0070C0"/>
              </a:solidFill>
              <a:latin typeface="휴먼모음T" panose="02030504000101010101" pitchFamily="18" charset="-127"/>
              <a:ea typeface="휴먼모음T" panose="02030504000101010101" pitchFamily="18" charset="-127"/>
            </a:rPr>
            <a:t>주</a:t>
          </a:r>
          <a:r>
            <a:rPr lang="en-US" altLang="ko-KR" sz="700" b="0">
              <a:solidFill>
                <a:srgbClr val="0070C0"/>
              </a:solidFill>
              <a:latin typeface="휴먼모음T" panose="02030504000101010101" pitchFamily="18" charset="-127"/>
              <a:ea typeface="휴먼모음T" panose="02030504000101010101" pitchFamily="18" charset="-127"/>
            </a:rPr>
            <a:t>: </a:t>
          </a:r>
          <a:r>
            <a:rPr lang="ko-KR" altLang="en-US" sz="700" b="0">
              <a:solidFill>
                <a:srgbClr val="0070C0"/>
              </a:solidFill>
              <a:latin typeface="휴먼모음T" panose="02030504000101010101" pitchFamily="18" charset="-127"/>
              <a:ea typeface="휴먼모음T" panose="02030504000101010101" pitchFamily="18" charset="-127"/>
            </a:rPr>
            <a:t>사진 파일의 크기를 가능한 </a:t>
          </a:r>
          <a:r>
            <a:rPr lang="en-US" altLang="ko-KR" sz="700" b="0" u="sng">
              <a:solidFill>
                <a:sysClr val="windowText" lastClr="000000"/>
              </a:solidFill>
              <a:latin typeface="휴먼모음T" panose="02030504000101010101" pitchFamily="18" charset="-127"/>
              <a:ea typeface="휴먼모음T" panose="02030504000101010101" pitchFamily="18" charset="-127"/>
            </a:rPr>
            <a:t>2</a:t>
          </a:r>
          <a:r>
            <a:rPr lang="ko-KR" altLang="en-US" sz="700" b="0" u="sng">
              <a:solidFill>
                <a:sysClr val="windowText" lastClr="000000"/>
              </a:solidFill>
              <a:latin typeface="휴먼모음T" panose="02030504000101010101" pitchFamily="18" charset="-127"/>
              <a:ea typeface="휴먼모음T" panose="02030504000101010101" pitchFamily="18" charset="-127"/>
            </a:rPr>
            <a:t>메가를 넘기지 않으며</a:t>
          </a:r>
          <a:r>
            <a:rPr lang="en-US" altLang="ko-KR" sz="700" b="0">
              <a:solidFill>
                <a:srgbClr val="0070C0"/>
              </a:solidFill>
              <a:latin typeface="휴먼모음T" panose="02030504000101010101" pitchFamily="18" charset="-127"/>
              <a:ea typeface="휴먼모음T" panose="02030504000101010101" pitchFamily="18" charset="-127"/>
            </a:rPr>
            <a:t>, </a:t>
          </a:r>
          <a:r>
            <a:rPr lang="ko-KR" altLang="en-US" sz="700" b="0">
              <a:solidFill>
                <a:srgbClr val="0070C0"/>
              </a:solidFill>
              <a:latin typeface="휴먼모음T" panose="02030504000101010101" pitchFamily="18" charset="-127"/>
              <a:ea typeface="휴먼모음T" panose="02030504000101010101" pitchFamily="18" charset="-127"/>
            </a:rPr>
            <a:t>수정 또는 편집하지 않은 원본의 사진</a:t>
          </a:r>
          <a:r>
            <a:rPr lang="en-US" altLang="ko-KR" sz="700" b="0">
              <a:solidFill>
                <a:srgbClr val="0070C0"/>
              </a:solidFill>
              <a:latin typeface="휴먼모음T" panose="02030504000101010101" pitchFamily="18" charset="-127"/>
              <a:ea typeface="휴먼모음T" panose="02030504000101010101" pitchFamily="18" charset="-127"/>
            </a:rPr>
            <a:t>(</a:t>
          </a:r>
          <a:r>
            <a:rPr lang="ko-KR" altLang="en-US" sz="700" b="0">
              <a:solidFill>
                <a:srgbClr val="0070C0"/>
              </a:solidFill>
              <a:latin typeface="휴먼모음T" panose="02030504000101010101" pitchFamily="18" charset="-127"/>
              <a:ea typeface="휴먼모음T" panose="02030504000101010101" pitchFamily="18" charset="-127"/>
            </a:rPr>
            <a:t>가능한 </a:t>
          </a:r>
          <a:r>
            <a:rPr lang="ko-KR" altLang="en-US" sz="700" b="0" u="sng">
              <a:solidFill>
                <a:sysClr val="windowText" lastClr="000000"/>
              </a:solidFill>
              <a:latin typeface="휴먼모음T" panose="02030504000101010101" pitchFamily="18" charset="-127"/>
              <a:ea typeface="휴먼모음T" panose="02030504000101010101" pitchFamily="18" charset="-127"/>
            </a:rPr>
            <a:t>여권 사진</a:t>
          </a:r>
          <a:r>
            <a:rPr lang="en-US" altLang="ko-KR" sz="700" b="0">
              <a:solidFill>
                <a:srgbClr val="0070C0"/>
              </a:solidFill>
              <a:latin typeface="휴먼모음T" panose="02030504000101010101" pitchFamily="18" charset="-127"/>
              <a:ea typeface="휴먼모음T" panose="02030504000101010101" pitchFamily="18" charset="-127"/>
            </a:rPr>
            <a:t>)</a:t>
          </a:r>
          <a:r>
            <a:rPr lang="ko-KR" altLang="en-US" sz="700" b="0">
              <a:solidFill>
                <a:srgbClr val="0070C0"/>
              </a:solidFill>
              <a:latin typeface="휴먼모음T" panose="02030504000101010101" pitchFamily="18" charset="-127"/>
              <a:ea typeface="휴먼모음T" panose="02030504000101010101" pitchFamily="18" charset="-127"/>
            </a:rPr>
            <a:t>은</a:t>
          </a:r>
          <a:r>
            <a:rPr lang="en-US" altLang="ko-KR" sz="700" b="0">
              <a:solidFill>
                <a:srgbClr val="0070C0"/>
              </a:solidFill>
              <a:latin typeface="휴먼모음T" panose="02030504000101010101" pitchFamily="18" charset="-127"/>
              <a:ea typeface="휴먼모음T" panose="02030504000101010101" pitchFamily="18" charset="-127"/>
            </a:rPr>
            <a:t>,</a:t>
          </a:r>
          <a:r>
            <a:rPr lang="ko-KR" altLang="en-US" sz="700" b="0">
              <a:solidFill>
                <a:srgbClr val="0070C0"/>
              </a:solidFill>
              <a:latin typeface="휴먼모음T" panose="02030504000101010101" pitchFamily="18" charset="-127"/>
              <a:ea typeface="휴먼모음T" panose="02030504000101010101" pitchFamily="18" charset="-127"/>
            </a:rPr>
            <a:t> 반드시 사진 크기를 조정할 시에도 종횡비율을 동일하게 하여 조정할 것</a:t>
          </a:r>
          <a:r>
            <a:rPr lang="en-US" altLang="ko-KR" sz="700" b="0">
              <a:solidFill>
                <a:srgbClr val="0070C0"/>
              </a:solidFill>
              <a:latin typeface="휴먼모음T" panose="02030504000101010101" pitchFamily="18" charset="-127"/>
              <a:ea typeface="휴먼모음T" panose="02030504000101010101" pitchFamily="18" charset="-127"/>
            </a:rPr>
            <a:t>.</a:t>
          </a:r>
        </a:p>
        <a:p>
          <a:pPr algn="l"/>
          <a:endParaRPr lang="en-US" altLang="ko-KR" sz="700" b="0">
            <a:solidFill>
              <a:srgbClr val="0070C0"/>
            </a:solidFill>
            <a:latin typeface="휴먼모음T" panose="02030504000101010101" pitchFamily="18" charset="-127"/>
            <a:ea typeface="휴먼모음T" panose="02030504000101010101" pitchFamily="18" charset="-127"/>
          </a:endParaRPr>
        </a:p>
        <a:p>
          <a:pPr algn="l"/>
          <a:r>
            <a:rPr lang="ko-KR" altLang="en-US" sz="700" b="1" u="sng">
              <a:solidFill>
                <a:srgbClr val="7030A0"/>
              </a:solidFill>
              <a:latin typeface="휴먼모음T" panose="02030504000101010101" pitchFamily="18" charset="-127"/>
              <a:ea typeface="휴먼모음T" panose="02030504000101010101" pitchFamily="18" charset="-127"/>
            </a:rPr>
            <a:t>또한</a:t>
          </a:r>
          <a:r>
            <a:rPr lang="en-US" altLang="ko-KR" sz="700" b="1" u="sng">
              <a:solidFill>
                <a:srgbClr val="7030A0"/>
              </a:solidFill>
              <a:latin typeface="휴먼모음T" panose="02030504000101010101" pitchFamily="18" charset="-127"/>
              <a:ea typeface="휴먼모음T" panose="02030504000101010101" pitchFamily="18" charset="-127"/>
            </a:rPr>
            <a:t>,</a:t>
          </a:r>
          <a:r>
            <a:rPr lang="ko-KR" altLang="en-US" sz="700" b="1" u="sng">
              <a:solidFill>
                <a:srgbClr val="7030A0"/>
              </a:solidFill>
              <a:latin typeface="휴먼모음T" panose="02030504000101010101" pitchFamily="18" charset="-127"/>
              <a:ea typeface="휴먼모음T" panose="02030504000101010101" pitchFamily="18" charset="-127"/>
            </a:rPr>
            <a:t> 사진을 수정 변형하거나 여권용도의 사진 규격이 아닌 경우 접수되지 않을 수 있으니 주의 바라며</a:t>
          </a:r>
          <a:r>
            <a:rPr lang="en-US" altLang="ko-KR" sz="700" b="1" u="sng">
              <a:solidFill>
                <a:srgbClr val="7030A0"/>
              </a:solidFill>
              <a:latin typeface="휴먼모음T" panose="02030504000101010101" pitchFamily="18" charset="-127"/>
              <a:ea typeface="휴먼모음T" panose="02030504000101010101" pitchFamily="18" charset="-127"/>
            </a:rPr>
            <a:t>, </a:t>
          </a:r>
          <a:r>
            <a:rPr lang="ko-KR" altLang="en-US" sz="700" b="1" u="sng">
              <a:solidFill>
                <a:srgbClr val="7030A0"/>
              </a:solidFill>
              <a:latin typeface="휴먼모음T" panose="02030504000101010101" pitchFamily="18" charset="-127"/>
              <a:ea typeface="휴먼모음T" panose="02030504000101010101" pitchFamily="18" charset="-127"/>
            </a:rPr>
            <a:t>신청서 사진도 동일한 사진을 이용할 것</a:t>
          </a:r>
          <a:r>
            <a:rPr lang="en-US" altLang="ko-KR" sz="700" b="1" u="sng">
              <a:solidFill>
                <a:srgbClr val="7030A0"/>
              </a:solidFill>
              <a:latin typeface="휴먼모음T" panose="02030504000101010101" pitchFamily="18" charset="-127"/>
              <a:ea typeface="휴먼모음T" panose="02030504000101010101" pitchFamily="18" charset="-127"/>
            </a:rPr>
            <a:t>.</a:t>
          </a:r>
          <a:r>
            <a:rPr lang="ko-KR" altLang="en-US" sz="700" b="1" u="sng">
              <a:solidFill>
                <a:srgbClr val="7030A0"/>
              </a:solidFill>
              <a:latin typeface="휴먼모음T" panose="02030504000101010101" pitchFamily="18" charset="-127"/>
              <a:ea typeface="휴먼모음T" panose="02030504000101010101" pitchFamily="18" charset="-127"/>
            </a:rPr>
            <a:t> </a:t>
          </a:r>
        </a:p>
      </xdr:txBody>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tudyinjapan.go.jp/en/_mt/2024/04/03-2025_Research_Application.pdf" TargetMode="External"/><Relationship Id="rId7" Type="http://schemas.openxmlformats.org/officeDocument/2006/relationships/comments" Target="../comments1.xml"/><Relationship Id="rId2" Type="http://schemas.openxmlformats.org/officeDocument/2006/relationships/hyperlink" Target="mailto:honggldo@monbu.com" TargetMode="External"/><Relationship Id="rId1" Type="http://schemas.openxmlformats.org/officeDocument/2006/relationships/hyperlink" Target="mailto:zzz@zz.zz.zz"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nggldo@monbu.com" TargetMode="External"/><Relationship Id="rId1" Type="http://schemas.openxmlformats.org/officeDocument/2006/relationships/hyperlink" Target="mailto:zzz@zz.zz.zz"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I20"/>
  <sheetViews>
    <sheetView tabSelected="1" zoomScale="85" zoomScaleNormal="85" workbookViewId="0">
      <selection activeCell="C10" sqref="C10"/>
    </sheetView>
  </sheetViews>
  <sheetFormatPr defaultRowHeight="15.75"/>
  <cols>
    <col min="1" max="1" width="1.75" style="2" customWidth="1"/>
    <col min="2" max="2" width="8.75" style="2" customWidth="1"/>
    <col min="3" max="3" width="7.75" style="2" customWidth="1"/>
    <col min="4" max="4" width="6.125" style="2" customWidth="1"/>
    <col min="5" max="5" width="12.25" style="2" customWidth="1"/>
    <col min="6" max="6" width="7" style="2" customWidth="1"/>
    <col min="7" max="7" width="14" style="2" customWidth="1"/>
    <col min="8" max="8" width="14.625" style="2" customWidth="1"/>
    <col min="9" max="9" width="8.375" style="2" customWidth="1"/>
    <col min="10" max="17" width="9" style="2"/>
    <col min="18" max="19" width="6.75" style="2" customWidth="1"/>
    <col min="20" max="20" width="6.375" style="2" customWidth="1"/>
    <col min="21" max="21" width="7.5" style="2" customWidth="1"/>
    <col min="22" max="22" width="8.25" style="2" customWidth="1"/>
    <col min="23" max="23" width="8.375" style="2" customWidth="1"/>
    <col min="24" max="24" width="4.5" style="2" customWidth="1"/>
    <col min="25" max="25" width="16.375" style="2" customWidth="1"/>
    <col min="26" max="26" width="13.25" style="2" customWidth="1"/>
    <col min="27" max="27" width="7.25" style="2" customWidth="1"/>
    <col min="28" max="28" width="18.25" style="2" customWidth="1"/>
    <col min="29" max="29" width="8.75" style="2" customWidth="1"/>
    <col min="30" max="30" width="18.25" style="2" customWidth="1"/>
    <col min="31" max="31" width="8.75" style="2" customWidth="1"/>
    <col min="32" max="35" width="9" style="2"/>
    <col min="36" max="36" width="7" style="2" customWidth="1"/>
    <col min="37" max="37" width="4.5" style="2" customWidth="1"/>
    <col min="38" max="38" width="2.625" style="2" customWidth="1"/>
    <col min="39" max="39" width="9.125" style="2" bestFit="1" customWidth="1"/>
    <col min="40" max="40" width="4.5" style="2" customWidth="1"/>
    <col min="41" max="41" width="9" style="2"/>
    <col min="42" max="42" width="14.625" style="2" customWidth="1"/>
    <col min="43" max="43" width="8.375" style="2" customWidth="1"/>
    <col min="44" max="46" width="9" style="2"/>
    <col min="47" max="47" width="9.125" style="2" bestFit="1" customWidth="1"/>
    <col min="48" max="48" width="16" style="2" customWidth="1"/>
    <col min="49" max="49" width="9" style="2"/>
    <col min="50" max="50" width="19" style="2" customWidth="1"/>
    <col min="51" max="52" width="9" style="2"/>
    <col min="53" max="53" width="12.125" style="2" customWidth="1"/>
    <col min="54" max="54" width="9" style="2"/>
    <col min="55" max="55" width="9.125" style="2" bestFit="1" customWidth="1"/>
    <col min="56" max="56" width="8.5" style="2" customWidth="1"/>
    <col min="57" max="57" width="9.125" style="2" bestFit="1" customWidth="1"/>
    <col min="58" max="58" width="8.5" style="2" customWidth="1"/>
    <col min="59" max="62" width="9" style="2"/>
    <col min="63" max="63" width="14.75" style="2" customWidth="1"/>
    <col min="64" max="64" width="9.125" style="2" bestFit="1" customWidth="1"/>
    <col min="65" max="65" width="8.5" style="2" customWidth="1"/>
    <col min="66" max="66" width="9.125" style="2" bestFit="1" customWidth="1"/>
    <col min="67" max="67" width="8.5" style="2" customWidth="1"/>
    <col min="68" max="71" width="9" style="2"/>
    <col min="72" max="72" width="20.125" style="2" customWidth="1"/>
    <col min="73" max="73" width="9.125" style="2" bestFit="1" customWidth="1"/>
    <col min="74" max="74" width="8.5" style="2" customWidth="1"/>
    <col min="75" max="75" width="9.125" style="2" bestFit="1" customWidth="1"/>
    <col min="76" max="76" width="8.5" style="2" customWidth="1"/>
    <col min="77" max="78" width="11.875" style="2" customWidth="1"/>
    <col min="79" max="79" width="11.625" style="2" customWidth="1"/>
    <col min="80" max="80" width="13.5" style="2" customWidth="1"/>
    <col min="81" max="81" width="14.125" style="2" customWidth="1"/>
    <col min="82" max="82" width="17.25" style="2" customWidth="1"/>
    <col min="83" max="88" width="5.875" style="2" customWidth="1"/>
    <col min="89" max="89" width="7.375" style="2" customWidth="1"/>
    <col min="90" max="90" width="18.875" style="2" customWidth="1"/>
    <col min="91" max="91" width="13.25" style="2" customWidth="1"/>
    <col min="92" max="92" width="7.375" style="2" customWidth="1"/>
    <col min="93" max="93" width="10" style="2" customWidth="1"/>
    <col min="94" max="94" width="13.25" style="2" customWidth="1"/>
    <col min="95" max="95" width="8.625" style="2" customWidth="1"/>
    <col min="96" max="96" width="11.375" style="2" customWidth="1"/>
    <col min="97" max="97" width="7.375" style="2" customWidth="1"/>
    <col min="98" max="98" width="5.75" style="2" customWidth="1"/>
    <col min="99" max="99" width="7.375" style="2" customWidth="1"/>
    <col min="100" max="100" width="5.75" style="2" customWidth="1"/>
    <col min="101" max="101" width="15.875" style="2" customWidth="1"/>
    <col min="102" max="104" width="33.25" style="2" customWidth="1"/>
    <col min="105" max="105" width="7.5" style="2" customWidth="1"/>
    <col min="106" max="106" width="6.375" style="2" customWidth="1"/>
    <col min="107" max="107" width="7.5" style="2" customWidth="1"/>
    <col min="108" max="109" width="6.375" style="2" customWidth="1"/>
    <col min="110" max="110" width="7.5" style="2" customWidth="1"/>
    <col min="111" max="111" width="6.375" style="2" customWidth="1"/>
    <col min="112" max="112" width="7.5" style="2" customWidth="1"/>
    <col min="113" max="113" width="6.375" style="2" customWidth="1"/>
    <col min="114" max="114" width="9" style="2"/>
    <col min="115" max="115" width="9.75" style="2" customWidth="1"/>
    <col min="116" max="116" width="5.375" style="2" customWidth="1"/>
    <col min="117" max="117" width="10.375" style="2" customWidth="1"/>
    <col min="118" max="118" width="5.375" style="2" customWidth="1"/>
    <col min="119" max="121" width="9.125" style="2" customWidth="1"/>
    <col min="122" max="122" width="20.5" style="2" customWidth="1"/>
    <col min="123" max="124" width="14.125" style="2" customWidth="1"/>
    <col min="125" max="125" width="30.75" style="2" customWidth="1"/>
    <col min="126" max="126" width="56" style="2" customWidth="1"/>
    <col min="127" max="136" width="9" style="2"/>
    <col min="137" max="137" width="11.125" style="2" customWidth="1"/>
    <col min="138" max="138" width="18.125" style="2" customWidth="1"/>
    <col min="139" max="139" width="3" style="2" hidden="1" customWidth="1"/>
    <col min="140" max="16384" width="9" style="2"/>
  </cols>
  <sheetData>
    <row r="1" spans="1:139" ht="36" customHeight="1">
      <c r="B1" s="106" t="s">
        <v>339</v>
      </c>
      <c r="J1" s="83" t="s">
        <v>340</v>
      </c>
    </row>
    <row r="2" spans="1:139" ht="17.25" customHeight="1">
      <c r="C2" s="31" t="s">
        <v>275</v>
      </c>
      <c r="J2" s="84" t="s">
        <v>326</v>
      </c>
      <c r="K2" s="135" t="s">
        <v>365</v>
      </c>
      <c r="L2" s="85"/>
      <c r="M2" s="85"/>
      <c r="N2" s="85"/>
      <c r="O2" s="85"/>
      <c r="P2" s="85"/>
      <c r="Q2" s="85"/>
      <c r="R2" s="85"/>
      <c r="S2" s="85"/>
      <c r="T2" s="85"/>
      <c r="AA2" s="24">
        <v>45748</v>
      </c>
    </row>
    <row r="3" spans="1:139" s="1" customFormat="1" ht="32.25" customHeight="1">
      <c r="A3" s="23"/>
      <c r="B3" s="191" t="s">
        <v>0</v>
      </c>
      <c r="C3" s="194" t="s">
        <v>1</v>
      </c>
      <c r="D3" s="195"/>
      <c r="E3" s="196"/>
      <c r="F3" s="141" t="s">
        <v>2</v>
      </c>
      <c r="G3" s="203" t="s">
        <v>3</v>
      </c>
      <c r="H3" s="177"/>
      <c r="I3" s="177"/>
      <c r="J3" s="177"/>
      <c r="K3" s="177"/>
      <c r="L3" s="177"/>
      <c r="M3" s="177"/>
      <c r="N3" s="177"/>
      <c r="O3" s="177"/>
      <c r="P3" s="177"/>
      <c r="Q3" s="177"/>
      <c r="R3" s="177"/>
      <c r="S3" s="177"/>
      <c r="T3" s="175"/>
      <c r="U3" s="166" t="s">
        <v>4</v>
      </c>
      <c r="V3" s="166"/>
      <c r="W3" s="166"/>
      <c r="X3" s="166"/>
      <c r="Y3" s="204" t="s">
        <v>277</v>
      </c>
      <c r="Z3" s="212" t="s">
        <v>5</v>
      </c>
      <c r="AA3" s="28" t="s">
        <v>6</v>
      </c>
      <c r="AB3" s="194" t="s">
        <v>264</v>
      </c>
      <c r="AC3" s="195"/>
      <c r="AD3" s="166" t="s">
        <v>265</v>
      </c>
      <c r="AE3" s="166"/>
      <c r="AF3" s="212" t="s">
        <v>263</v>
      </c>
      <c r="AG3" s="212" t="s">
        <v>7</v>
      </c>
      <c r="AH3" s="212" t="s">
        <v>8</v>
      </c>
      <c r="AI3" s="166" t="s">
        <v>9</v>
      </c>
      <c r="AJ3" s="166"/>
      <c r="AK3" s="166"/>
      <c r="AL3" s="166"/>
      <c r="AM3" s="166"/>
      <c r="AN3" s="166"/>
      <c r="AO3" s="166"/>
      <c r="AP3" s="166"/>
      <c r="AQ3" s="166"/>
      <c r="AR3" s="212" t="s">
        <v>10</v>
      </c>
      <c r="AS3" s="213" t="s">
        <v>11</v>
      </c>
      <c r="AT3" s="213"/>
      <c r="AU3" s="205" t="s">
        <v>12</v>
      </c>
      <c r="AV3" s="205"/>
      <c r="AW3" s="205"/>
      <c r="AX3" s="205"/>
      <c r="AY3" s="205"/>
      <c r="AZ3" s="205"/>
      <c r="BA3" s="205"/>
      <c r="BB3" s="205"/>
      <c r="BC3" s="217" t="s">
        <v>373</v>
      </c>
      <c r="BD3" s="177"/>
      <c r="BE3" s="177"/>
      <c r="BF3" s="177"/>
      <c r="BG3" s="177"/>
      <c r="BH3" s="177"/>
      <c r="BI3" s="177"/>
      <c r="BJ3" s="177"/>
      <c r="BK3" s="177"/>
      <c r="BL3" s="177"/>
      <c r="BM3" s="177"/>
      <c r="BN3" s="177"/>
      <c r="BO3" s="177"/>
      <c r="BP3" s="177"/>
      <c r="BQ3" s="177"/>
      <c r="BR3" s="177"/>
      <c r="BS3" s="177"/>
      <c r="BT3" s="175"/>
      <c r="BU3" s="218" t="s">
        <v>359</v>
      </c>
      <c r="BV3" s="219"/>
      <c r="BW3" s="219"/>
      <c r="BX3" s="219"/>
      <c r="BY3" s="219"/>
      <c r="BZ3" s="219"/>
      <c r="CA3" s="219"/>
      <c r="CB3" s="219"/>
      <c r="CC3" s="219"/>
      <c r="CD3" s="220"/>
      <c r="CE3" s="208" t="s">
        <v>283</v>
      </c>
      <c r="CF3" s="209"/>
      <c r="CG3" s="209"/>
      <c r="CH3" s="209"/>
      <c r="CI3" s="209"/>
      <c r="CJ3" s="209"/>
      <c r="CK3" s="209"/>
      <c r="CL3" s="175"/>
      <c r="CM3" s="168" t="s">
        <v>281</v>
      </c>
      <c r="CN3" s="166" t="s">
        <v>13</v>
      </c>
      <c r="CO3" s="166" t="s">
        <v>14</v>
      </c>
      <c r="CP3" s="166" t="s">
        <v>15</v>
      </c>
      <c r="CQ3" s="37" t="s">
        <v>16</v>
      </c>
      <c r="CR3" s="166" t="s">
        <v>17</v>
      </c>
      <c r="CS3" s="205" t="s">
        <v>18</v>
      </c>
      <c r="CT3" s="211"/>
      <c r="CU3" s="211"/>
      <c r="CV3" s="211"/>
      <c r="CW3" s="211"/>
      <c r="CX3" s="179" t="s">
        <v>316</v>
      </c>
      <c r="CY3" s="177"/>
      <c r="CZ3" s="175"/>
      <c r="DA3" s="166" t="s">
        <v>19</v>
      </c>
      <c r="DB3" s="166"/>
      <c r="DC3" s="166"/>
      <c r="DD3" s="166"/>
      <c r="DE3" s="166" t="s">
        <v>20</v>
      </c>
      <c r="DF3" s="166"/>
      <c r="DG3" s="166"/>
      <c r="DH3" s="166"/>
      <c r="DI3" s="166"/>
      <c r="DJ3" s="184" t="s">
        <v>21</v>
      </c>
      <c r="DK3" s="184"/>
      <c r="DL3" s="184"/>
      <c r="DM3" s="184"/>
      <c r="DN3" s="184"/>
      <c r="DO3" s="256" t="s">
        <v>386</v>
      </c>
      <c r="DP3" s="257"/>
      <c r="DQ3" s="258"/>
      <c r="DR3" s="259"/>
      <c r="DS3" s="28" t="s">
        <v>22</v>
      </c>
      <c r="DT3" s="28" t="s">
        <v>23</v>
      </c>
      <c r="DU3" s="166" t="s">
        <v>24</v>
      </c>
      <c r="DV3" s="166"/>
      <c r="DW3" s="166" t="s">
        <v>25</v>
      </c>
      <c r="DX3" s="166"/>
      <c r="DY3" s="166"/>
      <c r="DZ3" s="166"/>
      <c r="EA3" s="166"/>
      <c r="EB3" s="166"/>
      <c r="EC3" s="166"/>
      <c r="ED3" s="166"/>
      <c r="EE3" s="167"/>
      <c r="EF3" s="171" t="s">
        <v>362</v>
      </c>
      <c r="EG3" s="172"/>
      <c r="EH3" s="168" t="s">
        <v>26</v>
      </c>
      <c r="EI3" s="158" t="s">
        <v>338</v>
      </c>
    </row>
    <row r="4" spans="1:139" s="21" customFormat="1" ht="60.75" customHeight="1">
      <c r="A4" s="19"/>
      <c r="B4" s="192"/>
      <c r="C4" s="139" t="s">
        <v>27</v>
      </c>
      <c r="D4" s="139" t="s">
        <v>28</v>
      </c>
      <c r="E4" s="139" t="s">
        <v>29</v>
      </c>
      <c r="F4" s="139" t="s">
        <v>30</v>
      </c>
      <c r="G4" s="199" t="s">
        <v>31</v>
      </c>
      <c r="H4" s="175"/>
      <c r="I4" s="142" t="s">
        <v>260</v>
      </c>
      <c r="J4" s="199" t="s">
        <v>32</v>
      </c>
      <c r="K4" s="201"/>
      <c r="L4" s="201"/>
      <c r="M4" s="200"/>
      <c r="N4" s="199" t="s">
        <v>33</v>
      </c>
      <c r="O4" s="200"/>
      <c r="P4" s="199" t="s">
        <v>34</v>
      </c>
      <c r="Q4" s="201"/>
      <c r="R4" s="201"/>
      <c r="S4" s="201"/>
      <c r="T4" s="200"/>
      <c r="U4" s="173" t="s">
        <v>36</v>
      </c>
      <c r="V4" s="173" t="s">
        <v>37</v>
      </c>
      <c r="W4" s="170" t="s">
        <v>38</v>
      </c>
      <c r="X4" s="175"/>
      <c r="Y4" s="202"/>
      <c r="Z4" s="212"/>
      <c r="AA4" s="20" t="s">
        <v>280</v>
      </c>
      <c r="AB4" s="169" t="s">
        <v>39</v>
      </c>
      <c r="AC4" s="169" t="s">
        <v>40</v>
      </c>
      <c r="AD4" s="169" t="s">
        <v>39</v>
      </c>
      <c r="AE4" s="169" t="s">
        <v>40</v>
      </c>
      <c r="AF4" s="212"/>
      <c r="AG4" s="212"/>
      <c r="AH4" s="212"/>
      <c r="AI4" s="169" t="s">
        <v>41</v>
      </c>
      <c r="AJ4" s="169" t="s">
        <v>42</v>
      </c>
      <c r="AK4" s="169"/>
      <c r="AL4" s="169"/>
      <c r="AM4" s="169"/>
      <c r="AN4" s="169"/>
      <c r="AO4" s="169" t="s">
        <v>43</v>
      </c>
      <c r="AP4" s="169" t="s">
        <v>44</v>
      </c>
      <c r="AQ4" s="169" t="s">
        <v>45</v>
      </c>
      <c r="AR4" s="212"/>
      <c r="AS4" s="169" t="s">
        <v>46</v>
      </c>
      <c r="AT4" s="169" t="s">
        <v>47</v>
      </c>
      <c r="AU4" s="169" t="s">
        <v>48</v>
      </c>
      <c r="AV4" s="169"/>
      <c r="AW4" s="169"/>
      <c r="AX4" s="169"/>
      <c r="AY4" s="169" t="s">
        <v>49</v>
      </c>
      <c r="AZ4" s="169"/>
      <c r="BA4" s="169"/>
      <c r="BB4" s="169"/>
      <c r="BC4" s="179" t="s">
        <v>372</v>
      </c>
      <c r="BD4" s="214"/>
      <c r="BE4" s="214"/>
      <c r="BF4" s="214"/>
      <c r="BG4" s="214"/>
      <c r="BH4" s="214"/>
      <c r="BI4" s="214"/>
      <c r="BJ4" s="214"/>
      <c r="BK4" s="215"/>
      <c r="BL4" s="216" t="s">
        <v>371</v>
      </c>
      <c r="BM4" s="214"/>
      <c r="BN4" s="214"/>
      <c r="BO4" s="214"/>
      <c r="BP4" s="214"/>
      <c r="BQ4" s="214"/>
      <c r="BR4" s="214"/>
      <c r="BS4" s="214"/>
      <c r="BT4" s="215"/>
      <c r="BU4" s="221" t="s">
        <v>358</v>
      </c>
      <c r="BV4" s="177"/>
      <c r="BW4" s="177"/>
      <c r="BX4" s="177"/>
      <c r="BY4" s="177"/>
      <c r="BZ4" s="177"/>
      <c r="CA4" s="177"/>
      <c r="CB4" s="177"/>
      <c r="CC4" s="175"/>
      <c r="CD4" s="38" t="s">
        <v>35</v>
      </c>
      <c r="CE4" s="170" t="s">
        <v>314</v>
      </c>
      <c r="CF4" s="177"/>
      <c r="CG4" s="177"/>
      <c r="CH4" s="177"/>
      <c r="CI4" s="177"/>
      <c r="CJ4" s="177"/>
      <c r="CK4" s="177"/>
      <c r="CL4" s="175"/>
      <c r="CM4" s="168"/>
      <c r="CN4" s="166"/>
      <c r="CO4" s="166"/>
      <c r="CP4" s="166"/>
      <c r="CQ4" s="169" t="s">
        <v>259</v>
      </c>
      <c r="CR4" s="166"/>
      <c r="CS4" s="169" t="s">
        <v>60</v>
      </c>
      <c r="CT4" s="169"/>
      <c r="CU4" s="169"/>
      <c r="CV4" s="169"/>
      <c r="CW4" s="173" t="s">
        <v>61</v>
      </c>
      <c r="CX4" s="173" t="s">
        <v>315</v>
      </c>
      <c r="CY4" s="173" t="s">
        <v>317</v>
      </c>
      <c r="CZ4" s="173" t="s">
        <v>318</v>
      </c>
      <c r="DA4" s="169" t="s">
        <v>62</v>
      </c>
      <c r="DB4" s="169"/>
      <c r="DC4" s="169" t="s">
        <v>63</v>
      </c>
      <c r="DD4" s="169"/>
      <c r="DE4" s="170" t="s">
        <v>64</v>
      </c>
      <c r="DF4" s="185"/>
      <c r="DG4" s="173" t="s">
        <v>65</v>
      </c>
      <c r="DH4" s="170" t="s">
        <v>63</v>
      </c>
      <c r="DI4" s="185"/>
      <c r="DJ4" s="20" t="s">
        <v>36</v>
      </c>
      <c r="DK4" s="169" t="s">
        <v>286</v>
      </c>
      <c r="DL4" s="169"/>
      <c r="DM4" s="169" t="s">
        <v>287</v>
      </c>
      <c r="DN4" s="169"/>
      <c r="DO4" s="170" t="s">
        <v>282</v>
      </c>
      <c r="DP4" s="176"/>
      <c r="DQ4" s="177"/>
      <c r="DR4" s="175"/>
      <c r="DS4" s="169" t="s">
        <v>66</v>
      </c>
      <c r="DT4" s="169" t="s">
        <v>66</v>
      </c>
      <c r="DU4" s="169" t="s">
        <v>67</v>
      </c>
      <c r="DV4" s="169" t="s">
        <v>68</v>
      </c>
      <c r="DW4" s="169" t="s">
        <v>69</v>
      </c>
      <c r="DX4" s="169"/>
      <c r="DY4" s="169"/>
      <c r="DZ4" s="169" t="s">
        <v>70</v>
      </c>
      <c r="EA4" s="169"/>
      <c r="EB4" s="169"/>
      <c r="EC4" s="169" t="s">
        <v>71</v>
      </c>
      <c r="ED4" s="169"/>
      <c r="EE4" s="170"/>
      <c r="EF4" s="172"/>
      <c r="EG4" s="172"/>
      <c r="EH4" s="168"/>
      <c r="EI4" s="159"/>
    </row>
    <row r="5" spans="1:139" s="21" customFormat="1" ht="54.75" customHeight="1">
      <c r="A5" s="19"/>
      <c r="B5" s="193"/>
      <c r="C5" s="139" t="s">
        <v>72</v>
      </c>
      <c r="D5" s="139" t="s">
        <v>73</v>
      </c>
      <c r="E5" s="139" t="s">
        <v>74</v>
      </c>
      <c r="F5" s="22"/>
      <c r="G5" s="144" t="s">
        <v>368</v>
      </c>
      <c r="H5" s="145" t="s">
        <v>377</v>
      </c>
      <c r="I5" s="146" t="s">
        <v>261</v>
      </c>
      <c r="J5" s="142" t="s">
        <v>76</v>
      </c>
      <c r="K5" s="142" t="s">
        <v>77</v>
      </c>
      <c r="L5" s="142" t="s">
        <v>78</v>
      </c>
      <c r="M5" s="142" t="s">
        <v>79</v>
      </c>
      <c r="N5" s="142" t="s">
        <v>80</v>
      </c>
      <c r="O5" s="142" t="s">
        <v>81</v>
      </c>
      <c r="P5" s="142" t="s">
        <v>82</v>
      </c>
      <c r="Q5" s="142" t="s">
        <v>83</v>
      </c>
      <c r="R5" s="142" t="s">
        <v>293</v>
      </c>
      <c r="S5" s="142" t="s">
        <v>294</v>
      </c>
      <c r="T5" s="66" t="s">
        <v>295</v>
      </c>
      <c r="U5" s="202"/>
      <c r="V5" s="202"/>
      <c r="W5" s="20" t="s">
        <v>59</v>
      </c>
      <c r="X5" s="20" t="s">
        <v>85</v>
      </c>
      <c r="Y5" s="62" t="s">
        <v>278</v>
      </c>
      <c r="Z5" s="212"/>
      <c r="AA5" s="22"/>
      <c r="AB5" s="169"/>
      <c r="AC5" s="169"/>
      <c r="AD5" s="169"/>
      <c r="AE5" s="169"/>
      <c r="AF5" s="212"/>
      <c r="AG5" s="212"/>
      <c r="AH5" s="212"/>
      <c r="AI5" s="169"/>
      <c r="AJ5" s="20" t="s">
        <v>59</v>
      </c>
      <c r="AK5" s="20" t="s">
        <v>85</v>
      </c>
      <c r="AL5" s="20" t="s">
        <v>86</v>
      </c>
      <c r="AM5" s="20" t="s">
        <v>59</v>
      </c>
      <c r="AN5" s="20" t="s">
        <v>85</v>
      </c>
      <c r="AO5" s="169"/>
      <c r="AP5" s="169"/>
      <c r="AQ5" s="169"/>
      <c r="AR5" s="212"/>
      <c r="AS5" s="169"/>
      <c r="AT5" s="169"/>
      <c r="AU5" s="20" t="s">
        <v>87</v>
      </c>
      <c r="AV5" s="20" t="s">
        <v>88</v>
      </c>
      <c r="AW5" s="20" t="s">
        <v>89</v>
      </c>
      <c r="AX5" s="20" t="s">
        <v>90</v>
      </c>
      <c r="AY5" s="20" t="s">
        <v>91</v>
      </c>
      <c r="AZ5" s="20" t="s">
        <v>89</v>
      </c>
      <c r="BA5" s="20" t="s">
        <v>92</v>
      </c>
      <c r="BB5" s="20" t="s">
        <v>93</v>
      </c>
      <c r="BC5" s="113" t="s">
        <v>343</v>
      </c>
      <c r="BD5" s="113" t="s">
        <v>345</v>
      </c>
      <c r="BE5" s="38" t="s">
        <v>347</v>
      </c>
      <c r="BF5" s="38" t="s">
        <v>349</v>
      </c>
      <c r="BG5" s="38" t="s">
        <v>94</v>
      </c>
      <c r="BH5" s="38" t="s">
        <v>95</v>
      </c>
      <c r="BI5" s="38" t="s">
        <v>96</v>
      </c>
      <c r="BJ5" s="38" t="s">
        <v>97</v>
      </c>
      <c r="BK5" s="38" t="s">
        <v>98</v>
      </c>
      <c r="BL5" s="113" t="s">
        <v>343</v>
      </c>
      <c r="BM5" s="113" t="s">
        <v>345</v>
      </c>
      <c r="BN5" s="38" t="s">
        <v>347</v>
      </c>
      <c r="BO5" s="38" t="s">
        <v>349</v>
      </c>
      <c r="BP5" s="38" t="s">
        <v>99</v>
      </c>
      <c r="BQ5" s="38" t="s">
        <v>95</v>
      </c>
      <c r="BR5" s="38" t="s">
        <v>96</v>
      </c>
      <c r="BS5" s="38" t="s">
        <v>97</v>
      </c>
      <c r="BT5" s="38" t="s">
        <v>98</v>
      </c>
      <c r="BU5" s="113" t="s">
        <v>343</v>
      </c>
      <c r="BV5" s="113" t="s">
        <v>345</v>
      </c>
      <c r="BW5" s="38" t="s">
        <v>347</v>
      </c>
      <c r="BX5" s="38" t="s">
        <v>349</v>
      </c>
      <c r="BY5" s="38" t="s">
        <v>94</v>
      </c>
      <c r="BZ5" s="38" t="s">
        <v>95</v>
      </c>
      <c r="CA5" s="38" t="s">
        <v>96</v>
      </c>
      <c r="CB5" s="38" t="s">
        <v>356</v>
      </c>
      <c r="CC5" s="38" t="s">
        <v>355</v>
      </c>
      <c r="CD5" s="38" t="s">
        <v>84</v>
      </c>
      <c r="CE5" s="56" t="s">
        <v>53</v>
      </c>
      <c r="CF5" s="56" t="s">
        <v>54</v>
      </c>
      <c r="CG5" s="56" t="s">
        <v>55</v>
      </c>
      <c r="CH5" s="56" t="s">
        <v>56</v>
      </c>
      <c r="CI5" s="56" t="s">
        <v>57</v>
      </c>
      <c r="CJ5" s="56" t="s">
        <v>58</v>
      </c>
      <c r="CK5" s="60" t="s">
        <v>59</v>
      </c>
      <c r="CL5" s="60" t="s">
        <v>312</v>
      </c>
      <c r="CM5" s="38" t="s">
        <v>100</v>
      </c>
      <c r="CN5" s="166"/>
      <c r="CO5" s="166"/>
      <c r="CP5" s="166"/>
      <c r="CQ5" s="169"/>
      <c r="CR5" s="166"/>
      <c r="CS5" s="20" t="s">
        <v>59</v>
      </c>
      <c r="CT5" s="20" t="s">
        <v>85</v>
      </c>
      <c r="CU5" s="20" t="s">
        <v>59</v>
      </c>
      <c r="CV5" s="20" t="s">
        <v>85</v>
      </c>
      <c r="CW5" s="174"/>
      <c r="CX5" s="202"/>
      <c r="CY5" s="202"/>
      <c r="CZ5" s="202"/>
      <c r="DA5" s="20" t="s">
        <v>101</v>
      </c>
      <c r="DB5" s="20" t="s">
        <v>102</v>
      </c>
      <c r="DC5" s="20" t="s">
        <v>103</v>
      </c>
      <c r="DD5" s="20" t="s">
        <v>104</v>
      </c>
      <c r="DE5" s="20" t="s">
        <v>105</v>
      </c>
      <c r="DF5" s="20" t="s">
        <v>106</v>
      </c>
      <c r="DG5" s="174"/>
      <c r="DH5" s="20" t="s">
        <v>103</v>
      </c>
      <c r="DI5" s="20" t="s">
        <v>104</v>
      </c>
      <c r="DJ5" s="20" t="s">
        <v>274</v>
      </c>
      <c r="DK5" s="20" t="s">
        <v>59</v>
      </c>
      <c r="DL5" s="20" t="s">
        <v>107</v>
      </c>
      <c r="DM5" s="20" t="s">
        <v>59</v>
      </c>
      <c r="DN5" s="20" t="s">
        <v>107</v>
      </c>
      <c r="DO5" s="54" t="s">
        <v>273</v>
      </c>
      <c r="DP5" s="54" t="s">
        <v>266</v>
      </c>
      <c r="DQ5" s="55" t="s">
        <v>267</v>
      </c>
      <c r="DR5" s="54" t="s">
        <v>268</v>
      </c>
      <c r="DS5" s="169"/>
      <c r="DT5" s="169"/>
      <c r="DU5" s="169"/>
      <c r="DV5" s="169"/>
      <c r="DW5" s="20" t="s">
        <v>108</v>
      </c>
      <c r="DX5" s="20" t="s">
        <v>109</v>
      </c>
      <c r="DY5" s="20" t="s">
        <v>110</v>
      </c>
      <c r="DZ5" s="20" t="s">
        <v>108</v>
      </c>
      <c r="EA5" s="20" t="s">
        <v>109</v>
      </c>
      <c r="EB5" s="20" t="s">
        <v>110</v>
      </c>
      <c r="EC5" s="20" t="s">
        <v>108</v>
      </c>
      <c r="ED5" s="20" t="s">
        <v>109</v>
      </c>
      <c r="EE5" s="61" t="s">
        <v>110</v>
      </c>
      <c r="EF5" s="172"/>
      <c r="EG5" s="172"/>
      <c r="EH5" s="168"/>
      <c r="EI5" s="159"/>
    </row>
    <row r="6" spans="1:139" s="8" customFormat="1" ht="17.25" customHeight="1">
      <c r="A6" s="15"/>
      <c r="B6" s="32" t="s">
        <v>111</v>
      </c>
      <c r="C6" s="140" t="s">
        <v>112</v>
      </c>
      <c r="D6" s="140" t="s">
        <v>113</v>
      </c>
      <c r="E6" s="140" t="s">
        <v>114</v>
      </c>
      <c r="F6" s="140" t="s">
        <v>115</v>
      </c>
      <c r="G6" s="140" t="s">
        <v>115</v>
      </c>
      <c r="H6" s="137" t="s">
        <v>115</v>
      </c>
      <c r="I6" s="140" t="s">
        <v>115</v>
      </c>
      <c r="J6" s="140"/>
      <c r="K6" s="140"/>
      <c r="L6" s="140"/>
      <c r="M6" s="140" t="s">
        <v>115</v>
      </c>
      <c r="N6" s="140" t="s">
        <v>115</v>
      </c>
      <c r="O6" s="140" t="s">
        <v>115</v>
      </c>
      <c r="P6" s="140" t="s">
        <v>115</v>
      </c>
      <c r="Q6" s="140" t="s">
        <v>115</v>
      </c>
      <c r="R6" s="163" t="s">
        <v>296</v>
      </c>
      <c r="S6" s="198"/>
      <c r="T6" s="140" t="s">
        <v>296</v>
      </c>
      <c r="U6" s="162" t="s">
        <v>115</v>
      </c>
      <c r="V6" s="162"/>
      <c r="W6" s="162" t="s">
        <v>111</v>
      </c>
      <c r="X6" s="162"/>
      <c r="Y6" s="53"/>
      <c r="Z6" s="5" t="s">
        <v>116</v>
      </c>
      <c r="AA6" s="5" t="s">
        <v>117</v>
      </c>
      <c r="AB6" s="162" t="s">
        <v>118</v>
      </c>
      <c r="AC6" s="162"/>
      <c r="AD6" s="162" t="s">
        <v>118</v>
      </c>
      <c r="AE6" s="162"/>
      <c r="AF6" s="5" t="s">
        <v>115</v>
      </c>
      <c r="AG6" s="6" t="s">
        <v>116</v>
      </c>
      <c r="AH6" s="5" t="s">
        <v>116</v>
      </c>
      <c r="AI6" s="5" t="s">
        <v>115</v>
      </c>
      <c r="AJ6" s="162" t="s">
        <v>111</v>
      </c>
      <c r="AK6" s="162"/>
      <c r="AL6" s="162"/>
      <c r="AM6" s="162"/>
      <c r="AN6" s="162"/>
      <c r="AO6" s="5" t="s">
        <v>112</v>
      </c>
      <c r="AP6" s="5" t="s">
        <v>115</v>
      </c>
      <c r="AQ6" s="6" t="s">
        <v>115</v>
      </c>
      <c r="AR6" s="6" t="s">
        <v>115</v>
      </c>
      <c r="AS6" s="210" t="s">
        <v>115</v>
      </c>
      <c r="AT6" s="210"/>
      <c r="AU6" s="5" t="s">
        <v>111</v>
      </c>
      <c r="AV6" s="5" t="s">
        <v>113</v>
      </c>
      <c r="AW6" s="5" t="s">
        <v>116</v>
      </c>
      <c r="AX6" s="5" t="s">
        <v>116</v>
      </c>
      <c r="AY6" s="5" t="s">
        <v>116</v>
      </c>
      <c r="AZ6" s="5" t="s">
        <v>116</v>
      </c>
      <c r="BA6" s="5" t="s">
        <v>116</v>
      </c>
      <c r="BB6" s="5" t="s">
        <v>116</v>
      </c>
      <c r="BC6" s="114" t="s">
        <v>116</v>
      </c>
      <c r="BD6" s="114" t="s">
        <v>116</v>
      </c>
      <c r="BE6" s="114" t="s">
        <v>116</v>
      </c>
      <c r="BF6" s="114" t="s">
        <v>116</v>
      </c>
      <c r="BG6" s="5" t="s">
        <v>116</v>
      </c>
      <c r="BH6" s="5" t="s">
        <v>116</v>
      </c>
      <c r="BI6" s="5" t="s">
        <v>116</v>
      </c>
      <c r="BJ6" s="6" t="s">
        <v>115</v>
      </c>
      <c r="BK6" s="6" t="s">
        <v>115</v>
      </c>
      <c r="BL6" s="114" t="s">
        <v>116</v>
      </c>
      <c r="BM6" s="114" t="s">
        <v>116</v>
      </c>
      <c r="BN6" s="114" t="s">
        <v>116</v>
      </c>
      <c r="BO6" s="114" t="s">
        <v>116</v>
      </c>
      <c r="BP6" s="5" t="s">
        <v>116</v>
      </c>
      <c r="BQ6" s="5" t="s">
        <v>116</v>
      </c>
      <c r="BR6" s="5" t="s">
        <v>116</v>
      </c>
      <c r="BS6" s="6" t="s">
        <v>115</v>
      </c>
      <c r="BT6" s="39" t="s">
        <v>115</v>
      </c>
      <c r="BU6" s="114" t="s">
        <v>116</v>
      </c>
      <c r="BV6" s="114" t="s">
        <v>116</v>
      </c>
      <c r="BW6" s="36"/>
      <c r="BX6" s="36"/>
      <c r="BY6" s="36" t="s">
        <v>116</v>
      </c>
      <c r="BZ6" s="36" t="s">
        <v>116</v>
      </c>
      <c r="CA6" s="36" t="s">
        <v>116</v>
      </c>
      <c r="CB6" s="39" t="s">
        <v>115</v>
      </c>
      <c r="CC6" s="39" t="s">
        <v>115</v>
      </c>
      <c r="CD6" s="36" t="s">
        <v>111</v>
      </c>
      <c r="CE6" s="36" t="s">
        <v>111</v>
      </c>
      <c r="CF6" s="36" t="s">
        <v>111</v>
      </c>
      <c r="CG6" s="36" t="s">
        <v>111</v>
      </c>
      <c r="CH6" s="36" t="s">
        <v>111</v>
      </c>
      <c r="CI6" s="36" t="s">
        <v>111</v>
      </c>
      <c r="CJ6" s="36" t="s">
        <v>111</v>
      </c>
      <c r="CK6" s="5" t="s">
        <v>117</v>
      </c>
      <c r="CL6" s="57" t="s">
        <v>119</v>
      </c>
      <c r="CM6" s="5" t="s">
        <v>115</v>
      </c>
      <c r="CN6" s="5" t="s">
        <v>115</v>
      </c>
      <c r="CO6" s="5" t="s">
        <v>115</v>
      </c>
      <c r="CP6" s="5" t="s">
        <v>115</v>
      </c>
      <c r="CQ6" s="5" t="s">
        <v>115</v>
      </c>
      <c r="CR6" s="5" t="s">
        <v>115</v>
      </c>
      <c r="CS6" s="210" t="s">
        <v>111</v>
      </c>
      <c r="CT6" s="210"/>
      <c r="CU6" s="210"/>
      <c r="CV6" s="210"/>
      <c r="CW6" s="5" t="s">
        <v>112</v>
      </c>
      <c r="CX6" s="57" t="s">
        <v>119</v>
      </c>
      <c r="CY6" s="57" t="s">
        <v>119</v>
      </c>
      <c r="CZ6" s="57" t="s">
        <v>119</v>
      </c>
      <c r="DA6" s="5" t="s">
        <v>115</v>
      </c>
      <c r="DB6" s="5" t="s">
        <v>111</v>
      </c>
      <c r="DC6" s="5" t="s">
        <v>119</v>
      </c>
      <c r="DD6" s="5" t="s">
        <v>111</v>
      </c>
      <c r="DE6" s="162" t="s">
        <v>120</v>
      </c>
      <c r="DF6" s="162"/>
      <c r="DG6" s="162"/>
      <c r="DH6" s="5" t="s">
        <v>119</v>
      </c>
      <c r="DI6" s="5" t="s">
        <v>111</v>
      </c>
      <c r="DJ6" s="5" t="s">
        <v>115</v>
      </c>
      <c r="DK6" s="50" t="s">
        <v>111</v>
      </c>
      <c r="DL6" s="50" t="s">
        <v>111</v>
      </c>
      <c r="DM6" s="50" t="s">
        <v>111</v>
      </c>
      <c r="DN6" s="50" t="s">
        <v>111</v>
      </c>
      <c r="DO6" s="50" t="s">
        <v>115</v>
      </c>
      <c r="DP6" s="50" t="s">
        <v>111</v>
      </c>
      <c r="DQ6" s="50" t="s">
        <v>111</v>
      </c>
      <c r="DR6" s="50" t="s">
        <v>119</v>
      </c>
      <c r="DS6" s="5" t="s">
        <v>111</v>
      </c>
      <c r="DT6" s="5" t="s">
        <v>111</v>
      </c>
      <c r="DU6" s="5" t="s">
        <v>115</v>
      </c>
      <c r="DV6" s="5"/>
      <c r="DW6" s="162" t="s">
        <v>112</v>
      </c>
      <c r="DX6" s="162"/>
      <c r="DY6" s="162"/>
      <c r="DZ6" s="162" t="s">
        <v>112</v>
      </c>
      <c r="EA6" s="162"/>
      <c r="EB6" s="162"/>
      <c r="EC6" s="162" t="s">
        <v>112</v>
      </c>
      <c r="ED6" s="162"/>
      <c r="EE6" s="163"/>
      <c r="EF6" s="68" t="s">
        <v>304</v>
      </c>
      <c r="EG6" s="68" t="s">
        <v>305</v>
      </c>
      <c r="EH6" s="5" t="s">
        <v>119</v>
      </c>
      <c r="EI6" s="92"/>
    </row>
    <row r="7" spans="1:139" s="8" customFormat="1" ht="105.75" customHeight="1">
      <c r="A7" s="16"/>
      <c r="B7" s="33" t="s">
        <v>121</v>
      </c>
      <c r="C7" s="140" t="s">
        <v>122</v>
      </c>
      <c r="D7" s="140" t="s">
        <v>28</v>
      </c>
      <c r="E7" s="140" t="s">
        <v>255</v>
      </c>
      <c r="F7" s="140" t="s">
        <v>123</v>
      </c>
      <c r="G7" s="140" t="s">
        <v>124</v>
      </c>
      <c r="H7" s="147" t="s">
        <v>381</v>
      </c>
      <c r="I7" s="140" t="s">
        <v>262</v>
      </c>
      <c r="J7" s="163" t="s">
        <v>125</v>
      </c>
      <c r="K7" s="198"/>
      <c r="L7" s="140" t="s">
        <v>126</v>
      </c>
      <c r="M7" s="140" t="s">
        <v>127</v>
      </c>
      <c r="N7" s="140" t="s">
        <v>128</v>
      </c>
      <c r="O7" s="140" t="s">
        <v>129</v>
      </c>
      <c r="P7" s="163" t="s">
        <v>130</v>
      </c>
      <c r="Q7" s="198"/>
      <c r="R7" s="68" t="s">
        <v>297</v>
      </c>
      <c r="S7" s="68" t="s">
        <v>298</v>
      </c>
      <c r="T7" s="150" t="s">
        <v>121</v>
      </c>
      <c r="U7" s="5" t="s">
        <v>129</v>
      </c>
      <c r="V7" s="53" t="s">
        <v>129</v>
      </c>
      <c r="W7" s="197" t="s">
        <v>131</v>
      </c>
      <c r="X7" s="197"/>
      <c r="Y7" s="51" t="s">
        <v>363</v>
      </c>
      <c r="Z7" s="5" t="s">
        <v>256</v>
      </c>
      <c r="AA7" s="150" t="s">
        <v>121</v>
      </c>
      <c r="AB7" s="206" t="s">
        <v>132</v>
      </c>
      <c r="AC7" s="207"/>
      <c r="AD7" s="206" t="s">
        <v>133</v>
      </c>
      <c r="AE7" s="207"/>
      <c r="AF7" s="5" t="s">
        <v>134</v>
      </c>
      <c r="AG7" s="6" t="s">
        <v>129</v>
      </c>
      <c r="AH7" s="5" t="s">
        <v>135</v>
      </c>
      <c r="AI7" s="5" t="s">
        <v>129</v>
      </c>
      <c r="AJ7" s="162" t="s">
        <v>136</v>
      </c>
      <c r="AK7" s="162"/>
      <c r="AL7" s="162"/>
      <c r="AM7" s="162"/>
      <c r="AN7" s="162"/>
      <c r="AO7" s="162"/>
      <c r="AP7" s="162"/>
      <c r="AQ7" s="7" t="s">
        <v>137</v>
      </c>
      <c r="AR7" s="5" t="s">
        <v>138</v>
      </c>
      <c r="AS7" s="5" t="s">
        <v>129</v>
      </c>
      <c r="AT7" s="7" t="s">
        <v>139</v>
      </c>
      <c r="AU7" s="5" t="s">
        <v>140</v>
      </c>
      <c r="AV7" s="5" t="s">
        <v>141</v>
      </c>
      <c r="AW7" s="5" t="s">
        <v>142</v>
      </c>
      <c r="AX7" s="5" t="s">
        <v>143</v>
      </c>
      <c r="AY7" s="6" t="s">
        <v>111</v>
      </c>
      <c r="AZ7" s="6" t="s">
        <v>111</v>
      </c>
      <c r="BA7" s="5" t="s">
        <v>116</v>
      </c>
      <c r="BB7" s="5" t="s">
        <v>144</v>
      </c>
      <c r="BC7" s="163" t="s">
        <v>341</v>
      </c>
      <c r="BD7" s="175"/>
      <c r="BE7" s="163" t="s">
        <v>361</v>
      </c>
      <c r="BF7" s="175"/>
      <c r="BG7" s="5" t="s">
        <v>146</v>
      </c>
      <c r="BH7" s="5" t="s">
        <v>147</v>
      </c>
      <c r="BI7" s="5" t="s">
        <v>148</v>
      </c>
      <c r="BJ7" s="5" t="s">
        <v>149</v>
      </c>
      <c r="BK7" s="5" t="s">
        <v>149</v>
      </c>
      <c r="BL7" s="163" t="s">
        <v>341</v>
      </c>
      <c r="BM7" s="175"/>
      <c r="BN7" s="163" t="s">
        <v>361</v>
      </c>
      <c r="BO7" s="175"/>
      <c r="BP7" s="5" t="s">
        <v>99</v>
      </c>
      <c r="BQ7" s="5" t="s">
        <v>147</v>
      </c>
      <c r="BR7" s="5" t="s">
        <v>148</v>
      </c>
      <c r="BS7" s="5" t="s">
        <v>149</v>
      </c>
      <c r="BT7" s="36" t="s">
        <v>149</v>
      </c>
      <c r="BU7" s="163" t="s">
        <v>341</v>
      </c>
      <c r="BV7" s="175"/>
      <c r="BW7" s="222" t="s">
        <v>253</v>
      </c>
      <c r="BX7" s="182"/>
      <c r="BY7" s="182"/>
      <c r="BZ7" s="182"/>
      <c r="CA7" s="182"/>
      <c r="CB7" s="183"/>
      <c r="CC7" s="36"/>
      <c r="CD7" s="36" t="s">
        <v>258</v>
      </c>
      <c r="CE7" s="163" t="s">
        <v>150</v>
      </c>
      <c r="CF7" s="182"/>
      <c r="CG7" s="182"/>
      <c r="CH7" s="182"/>
      <c r="CI7" s="182"/>
      <c r="CJ7" s="183"/>
      <c r="CK7" s="40" t="s">
        <v>121</v>
      </c>
      <c r="CL7" s="74" t="s">
        <v>375</v>
      </c>
      <c r="CM7" s="5" t="s">
        <v>289</v>
      </c>
      <c r="CN7" s="5" t="s">
        <v>129</v>
      </c>
      <c r="CO7" s="5" t="s">
        <v>129</v>
      </c>
      <c r="CP7" s="5" t="s">
        <v>380</v>
      </c>
      <c r="CQ7" s="5" t="s">
        <v>129</v>
      </c>
      <c r="CR7" s="7" t="s">
        <v>254</v>
      </c>
      <c r="CS7" s="6" t="s">
        <v>129</v>
      </c>
      <c r="CT7" s="6"/>
      <c r="CU7" s="5" t="s">
        <v>152</v>
      </c>
      <c r="CV7" s="5"/>
      <c r="CW7" s="5" t="s">
        <v>153</v>
      </c>
      <c r="CX7" s="163" t="s">
        <v>321</v>
      </c>
      <c r="CY7" s="177"/>
      <c r="CZ7" s="175"/>
      <c r="DA7" s="162" t="s">
        <v>154</v>
      </c>
      <c r="DB7" s="164"/>
      <c r="DC7" s="162" t="s">
        <v>155</v>
      </c>
      <c r="DD7" s="164"/>
      <c r="DE7" s="162" t="s">
        <v>156</v>
      </c>
      <c r="DF7" s="164"/>
      <c r="DG7" s="164"/>
      <c r="DH7" s="162" t="s">
        <v>157</v>
      </c>
      <c r="DI7" s="164"/>
      <c r="DJ7" s="5" t="s">
        <v>129</v>
      </c>
      <c r="DK7" s="163" t="s">
        <v>285</v>
      </c>
      <c r="DL7" s="175"/>
      <c r="DM7" s="163" t="s">
        <v>284</v>
      </c>
      <c r="DN7" s="175"/>
      <c r="DO7" s="163" t="s">
        <v>271</v>
      </c>
      <c r="DP7" s="178"/>
      <c r="DQ7" s="177"/>
      <c r="DR7" s="175"/>
      <c r="DS7" s="163" t="s">
        <v>158</v>
      </c>
      <c r="DT7" s="175"/>
      <c r="DU7" s="5" t="s">
        <v>159</v>
      </c>
      <c r="DV7" s="68" t="s">
        <v>303</v>
      </c>
      <c r="DW7" s="162" t="s">
        <v>364</v>
      </c>
      <c r="DX7" s="164"/>
      <c r="DY7" s="164"/>
      <c r="DZ7" s="162" t="s">
        <v>364</v>
      </c>
      <c r="EA7" s="164"/>
      <c r="EB7" s="164"/>
      <c r="EC7" s="162" t="s">
        <v>364</v>
      </c>
      <c r="ED7" s="164"/>
      <c r="EE7" s="165"/>
      <c r="EF7" s="68" t="s">
        <v>306</v>
      </c>
      <c r="EG7" s="68" t="s">
        <v>307</v>
      </c>
      <c r="EH7" s="5" t="s">
        <v>161</v>
      </c>
      <c r="EI7" s="92"/>
    </row>
    <row r="8" spans="1:139" s="80" customFormat="1" ht="37.5" customHeight="1">
      <c r="A8" s="75"/>
      <c r="B8" s="82" t="s">
        <v>325</v>
      </c>
      <c r="C8" s="76" t="s">
        <v>129</v>
      </c>
      <c r="D8" s="76" t="s">
        <v>129</v>
      </c>
      <c r="E8" s="138" t="s">
        <v>162</v>
      </c>
      <c r="F8" s="138" t="s">
        <v>163</v>
      </c>
      <c r="G8" s="138" t="s">
        <v>129</v>
      </c>
      <c r="H8" s="136" t="s">
        <v>367</v>
      </c>
      <c r="I8" s="138" t="s">
        <v>129</v>
      </c>
      <c r="J8" s="138" t="s">
        <v>129</v>
      </c>
      <c r="K8" s="138" t="s">
        <v>129</v>
      </c>
      <c r="L8" s="138" t="s">
        <v>129</v>
      </c>
      <c r="M8" s="138" t="s">
        <v>129</v>
      </c>
      <c r="N8" s="138" t="s">
        <v>129</v>
      </c>
      <c r="O8" s="138" t="s">
        <v>129</v>
      </c>
      <c r="P8" s="138" t="s">
        <v>129</v>
      </c>
      <c r="Q8" s="138" t="s">
        <v>129</v>
      </c>
      <c r="R8" s="138" t="s">
        <v>129</v>
      </c>
      <c r="S8" s="138" t="s">
        <v>129</v>
      </c>
      <c r="T8" s="138" t="s">
        <v>129</v>
      </c>
      <c r="U8" s="160" t="s">
        <v>164</v>
      </c>
      <c r="V8" s="160"/>
      <c r="W8" s="160"/>
      <c r="X8" s="160"/>
      <c r="Y8" s="78" t="s">
        <v>178</v>
      </c>
      <c r="Z8" s="78" t="s">
        <v>165</v>
      </c>
      <c r="AA8" s="78" t="s">
        <v>165</v>
      </c>
      <c r="AB8" s="160" t="s">
        <v>166</v>
      </c>
      <c r="AC8" s="160"/>
      <c r="AD8" s="160" t="s">
        <v>166</v>
      </c>
      <c r="AE8" s="160"/>
      <c r="AF8" s="78" t="s">
        <v>167</v>
      </c>
      <c r="AG8" s="76" t="s">
        <v>168</v>
      </c>
      <c r="AH8" s="78" t="s">
        <v>169</v>
      </c>
      <c r="AI8" s="160" t="s">
        <v>170</v>
      </c>
      <c r="AJ8" s="160"/>
      <c r="AK8" s="160"/>
      <c r="AL8" s="160"/>
      <c r="AM8" s="160"/>
      <c r="AN8" s="160"/>
      <c r="AO8" s="160"/>
      <c r="AP8" s="160"/>
      <c r="AQ8" s="160"/>
      <c r="AR8" s="78" t="s">
        <v>171</v>
      </c>
      <c r="AS8" s="160" t="s">
        <v>172</v>
      </c>
      <c r="AT8" s="160"/>
      <c r="AU8" s="78" t="s">
        <v>138</v>
      </c>
      <c r="AV8" s="78" t="s">
        <v>138</v>
      </c>
      <c r="AW8" s="78" t="s">
        <v>138</v>
      </c>
      <c r="AX8" s="78" t="s">
        <v>138</v>
      </c>
      <c r="AY8" s="161" t="s">
        <v>173</v>
      </c>
      <c r="AZ8" s="180"/>
      <c r="BA8" s="180"/>
      <c r="BB8" s="181"/>
      <c r="BC8" s="112" t="s">
        <v>138</v>
      </c>
      <c r="BD8" s="112" t="s">
        <v>138</v>
      </c>
      <c r="BE8" s="78" t="s">
        <v>138</v>
      </c>
      <c r="BF8" s="78" t="s">
        <v>138</v>
      </c>
      <c r="BG8" s="78" t="s">
        <v>138</v>
      </c>
      <c r="BH8" s="78" t="s">
        <v>138</v>
      </c>
      <c r="BI8" s="78" t="s">
        <v>138</v>
      </c>
      <c r="BJ8" s="78" t="s">
        <v>138</v>
      </c>
      <c r="BK8" s="78" t="s">
        <v>138</v>
      </c>
      <c r="BL8" s="112" t="s">
        <v>138</v>
      </c>
      <c r="BM8" s="112" t="s">
        <v>138</v>
      </c>
      <c r="BN8" s="78" t="s">
        <v>138</v>
      </c>
      <c r="BO8" s="78" t="s">
        <v>138</v>
      </c>
      <c r="BP8" s="78" t="s">
        <v>138</v>
      </c>
      <c r="BQ8" s="78" t="s">
        <v>138</v>
      </c>
      <c r="BR8" s="78" t="s">
        <v>138</v>
      </c>
      <c r="BS8" s="78" t="s">
        <v>138</v>
      </c>
      <c r="BT8" s="78" t="s">
        <v>138</v>
      </c>
      <c r="BU8" s="112" t="s">
        <v>138</v>
      </c>
      <c r="BV8" s="112" t="s">
        <v>138</v>
      </c>
      <c r="BW8" s="160" t="s">
        <v>174</v>
      </c>
      <c r="BX8" s="160"/>
      <c r="BY8" s="160"/>
      <c r="BZ8" s="160"/>
      <c r="CA8" s="160"/>
      <c r="CB8" s="160"/>
      <c r="CC8" s="78" t="s">
        <v>138</v>
      </c>
      <c r="CD8" s="78" t="s">
        <v>129</v>
      </c>
      <c r="CE8" s="78">
        <v>6</v>
      </c>
      <c r="CF8" s="78">
        <v>3</v>
      </c>
      <c r="CG8" s="78">
        <v>3</v>
      </c>
      <c r="CH8" s="78">
        <v>4</v>
      </c>
      <c r="CI8" s="78">
        <v>2</v>
      </c>
      <c r="CJ8" s="78">
        <v>3</v>
      </c>
      <c r="CK8" s="78" t="s">
        <v>138</v>
      </c>
      <c r="CL8" s="78" t="s">
        <v>311</v>
      </c>
      <c r="CM8" s="78" t="s">
        <v>175</v>
      </c>
      <c r="CN8" s="78" t="s">
        <v>176</v>
      </c>
      <c r="CO8" s="78" t="s">
        <v>177</v>
      </c>
      <c r="CP8" s="78" t="s">
        <v>178</v>
      </c>
      <c r="CQ8" s="78" t="s">
        <v>179</v>
      </c>
      <c r="CR8" s="78" t="s">
        <v>180</v>
      </c>
      <c r="CS8" s="160" t="s">
        <v>319</v>
      </c>
      <c r="CT8" s="160"/>
      <c r="CU8" s="160"/>
      <c r="CV8" s="160"/>
      <c r="CW8" s="160"/>
      <c r="CX8" s="161" t="s">
        <v>320</v>
      </c>
      <c r="CY8" s="180"/>
      <c r="CZ8" s="181"/>
      <c r="DA8" s="160" t="s">
        <v>181</v>
      </c>
      <c r="DB8" s="160"/>
      <c r="DC8" s="160"/>
      <c r="DD8" s="160"/>
      <c r="DE8" s="160" t="s">
        <v>182</v>
      </c>
      <c r="DF8" s="160"/>
      <c r="DG8" s="160"/>
      <c r="DH8" s="160"/>
      <c r="DI8" s="160"/>
      <c r="DJ8" s="78" t="s">
        <v>183</v>
      </c>
      <c r="DK8" s="78" t="s">
        <v>138</v>
      </c>
      <c r="DL8" s="78" t="s">
        <v>138</v>
      </c>
      <c r="DM8" s="78" t="s">
        <v>138</v>
      </c>
      <c r="DN8" s="78" t="s">
        <v>138</v>
      </c>
      <c r="DO8" s="78" t="s">
        <v>138</v>
      </c>
      <c r="DP8" s="78" t="s">
        <v>138</v>
      </c>
      <c r="DQ8" s="78" t="s">
        <v>138</v>
      </c>
      <c r="DR8" s="78" t="s">
        <v>138</v>
      </c>
      <c r="DS8" s="78" t="s">
        <v>129</v>
      </c>
      <c r="DT8" s="78" t="s">
        <v>129</v>
      </c>
      <c r="DU8" s="160" t="s">
        <v>302</v>
      </c>
      <c r="DV8" s="160"/>
      <c r="DW8" s="160" t="s">
        <v>138</v>
      </c>
      <c r="DX8" s="160"/>
      <c r="DY8" s="160"/>
      <c r="DZ8" s="160"/>
      <c r="EA8" s="160"/>
      <c r="EB8" s="160"/>
      <c r="EC8" s="160"/>
      <c r="ED8" s="160"/>
      <c r="EE8" s="161"/>
      <c r="EF8" s="79" t="s">
        <v>308</v>
      </c>
      <c r="EG8" s="79" t="s">
        <v>308</v>
      </c>
      <c r="EH8" s="78" t="s">
        <v>138</v>
      </c>
      <c r="EI8" s="93"/>
    </row>
    <row r="9" spans="1:139" s="17" customFormat="1" ht="28.5" customHeight="1">
      <c r="A9" s="18"/>
      <c r="B9" s="42" t="s">
        <v>184</v>
      </c>
      <c r="C9" s="43" t="s">
        <v>185</v>
      </c>
      <c r="D9" s="43" t="s">
        <v>186</v>
      </c>
      <c r="E9" s="43" t="s">
        <v>187</v>
      </c>
      <c r="F9" s="43" t="s">
        <v>188</v>
      </c>
      <c r="G9" s="63" t="s">
        <v>189</v>
      </c>
      <c r="H9" s="149" t="s">
        <v>366</v>
      </c>
      <c r="I9" s="64" t="s">
        <v>291</v>
      </c>
      <c r="J9" s="63" t="s">
        <v>190</v>
      </c>
      <c r="K9" s="44" t="s">
        <v>191</v>
      </c>
      <c r="L9" s="44" t="s">
        <v>192</v>
      </c>
      <c r="M9" s="43" t="s">
        <v>193</v>
      </c>
      <c r="N9" s="43" t="s">
        <v>194</v>
      </c>
      <c r="O9" s="43" t="s">
        <v>195</v>
      </c>
      <c r="P9" s="43" t="s">
        <v>196</v>
      </c>
      <c r="Q9" s="43" t="s">
        <v>292</v>
      </c>
      <c r="R9" s="43">
        <v>420</v>
      </c>
      <c r="S9" s="43">
        <v>450</v>
      </c>
      <c r="T9" s="67">
        <f>R9/S9*100</f>
        <v>93.333333333333329</v>
      </c>
      <c r="U9" s="43" t="s">
        <v>198</v>
      </c>
      <c r="V9" s="43" t="s">
        <v>276</v>
      </c>
      <c r="W9" s="43">
        <v>2025</v>
      </c>
      <c r="X9" s="43">
        <v>2</v>
      </c>
      <c r="Y9" s="52" t="s">
        <v>383</v>
      </c>
      <c r="Z9" s="45">
        <v>36253</v>
      </c>
      <c r="AA9" s="43">
        <v>25</v>
      </c>
      <c r="AB9" s="46" t="s">
        <v>300</v>
      </c>
      <c r="AC9" s="46" t="s">
        <v>199</v>
      </c>
      <c r="AD9" s="46" t="s">
        <v>299</v>
      </c>
      <c r="AE9" s="46" t="s">
        <v>199</v>
      </c>
      <c r="AF9" s="46" t="s">
        <v>200</v>
      </c>
      <c r="AG9" s="46" t="s">
        <v>201</v>
      </c>
      <c r="AH9" s="47" t="s">
        <v>202</v>
      </c>
      <c r="AI9" s="43" t="s">
        <v>203</v>
      </c>
      <c r="AJ9" s="43">
        <v>2017</v>
      </c>
      <c r="AK9" s="43">
        <v>10</v>
      </c>
      <c r="AL9" s="43" t="s">
        <v>86</v>
      </c>
      <c r="AM9" s="43">
        <v>2018</v>
      </c>
      <c r="AN9" s="43">
        <v>9</v>
      </c>
      <c r="AO9" s="46" t="s">
        <v>204</v>
      </c>
      <c r="AP9" s="46" t="s">
        <v>205</v>
      </c>
      <c r="AQ9" s="43" t="s">
        <v>203</v>
      </c>
      <c r="AR9" s="43" t="s">
        <v>369</v>
      </c>
      <c r="AS9" s="43" t="s">
        <v>369</v>
      </c>
      <c r="AT9" s="43" t="s">
        <v>370</v>
      </c>
      <c r="AU9" s="43">
        <v>3131</v>
      </c>
      <c r="AV9" s="43" t="s">
        <v>207</v>
      </c>
      <c r="AW9" s="43" t="s">
        <v>208</v>
      </c>
      <c r="AX9" s="46" t="s">
        <v>209</v>
      </c>
      <c r="AY9" s="43" t="s">
        <v>210</v>
      </c>
      <c r="AZ9" s="43" t="s">
        <v>211</v>
      </c>
      <c r="BA9" s="47" t="s">
        <v>212</v>
      </c>
      <c r="BB9" s="43" t="s">
        <v>213</v>
      </c>
      <c r="BC9" s="43">
        <v>2018</v>
      </c>
      <c r="BD9" s="43">
        <v>2</v>
      </c>
      <c r="BE9" s="43">
        <v>2022</v>
      </c>
      <c r="BF9" s="43">
        <v>2</v>
      </c>
      <c r="BG9" s="46" t="s">
        <v>214</v>
      </c>
      <c r="BH9" s="43" t="s">
        <v>215</v>
      </c>
      <c r="BI9" s="46" t="s">
        <v>216</v>
      </c>
      <c r="BJ9" s="43" t="s">
        <v>217</v>
      </c>
      <c r="BK9" s="43" t="s">
        <v>384</v>
      </c>
      <c r="BL9" s="43">
        <v>2023</v>
      </c>
      <c r="BM9" s="43">
        <v>2</v>
      </c>
      <c r="BN9" s="43">
        <v>2025</v>
      </c>
      <c r="BO9" s="43">
        <v>2</v>
      </c>
      <c r="BP9" s="43" t="s">
        <v>219</v>
      </c>
      <c r="BQ9" s="43" t="s">
        <v>220</v>
      </c>
      <c r="BR9" s="43" t="s">
        <v>221</v>
      </c>
      <c r="BS9" s="43" t="s">
        <v>222</v>
      </c>
      <c r="BT9" s="43" t="s">
        <v>360</v>
      </c>
      <c r="BU9" s="43">
        <v>2023</v>
      </c>
      <c r="BV9" s="43">
        <v>2</v>
      </c>
      <c r="BW9" s="43">
        <v>2025</v>
      </c>
      <c r="BX9" s="43">
        <v>2</v>
      </c>
      <c r="BY9" s="46" t="s">
        <v>214</v>
      </c>
      <c r="BZ9" s="43" t="s">
        <v>220</v>
      </c>
      <c r="CA9" s="46" t="s">
        <v>216</v>
      </c>
      <c r="CB9" s="43" t="s">
        <v>217</v>
      </c>
      <c r="CC9" s="43" t="s">
        <v>366</v>
      </c>
      <c r="CD9" s="43" t="s">
        <v>197</v>
      </c>
      <c r="CE9" s="44">
        <v>6</v>
      </c>
      <c r="CF9" s="44">
        <v>3</v>
      </c>
      <c r="CG9" s="44">
        <v>3</v>
      </c>
      <c r="CH9" s="44">
        <v>4</v>
      </c>
      <c r="CI9" s="44">
        <v>1</v>
      </c>
      <c r="CJ9" s="44">
        <v>0</v>
      </c>
      <c r="CK9" s="43">
        <f>CE9+CF9+CG9+CH9+CI9+CJ9</f>
        <v>17</v>
      </c>
      <c r="CL9" s="153" t="s">
        <v>379</v>
      </c>
      <c r="CM9" s="43" t="s">
        <v>224</v>
      </c>
      <c r="CN9" s="44" t="s">
        <v>225</v>
      </c>
      <c r="CO9" s="44" t="s">
        <v>226</v>
      </c>
      <c r="CP9" s="44" t="s">
        <v>227</v>
      </c>
      <c r="CQ9" s="43" t="s">
        <v>228</v>
      </c>
      <c r="CR9" s="44" t="s">
        <v>229</v>
      </c>
      <c r="CS9" s="43">
        <v>2023</v>
      </c>
      <c r="CT9" s="43">
        <v>3</v>
      </c>
      <c r="CU9" s="43">
        <v>2025</v>
      </c>
      <c r="CV9" s="43">
        <v>2</v>
      </c>
      <c r="CW9" s="46" t="s">
        <v>230</v>
      </c>
      <c r="CX9" s="46" t="s">
        <v>322</v>
      </c>
      <c r="CY9" s="46" t="s">
        <v>323</v>
      </c>
      <c r="CZ9" s="46" t="s">
        <v>324</v>
      </c>
      <c r="DA9" s="43" t="s">
        <v>231</v>
      </c>
      <c r="DB9" s="43">
        <v>160</v>
      </c>
      <c r="DC9" s="43" t="s">
        <v>138</v>
      </c>
      <c r="DD9" s="43" t="s">
        <v>138</v>
      </c>
      <c r="DE9" s="43">
        <v>100</v>
      </c>
      <c r="DF9" s="43" t="s">
        <v>232</v>
      </c>
      <c r="DG9" s="43">
        <v>7.5</v>
      </c>
      <c r="DH9" s="43" t="s">
        <v>138</v>
      </c>
      <c r="DI9" s="43" t="s">
        <v>138</v>
      </c>
      <c r="DJ9" s="43" t="s">
        <v>233</v>
      </c>
      <c r="DK9" s="43">
        <v>2</v>
      </c>
      <c r="DL9" s="43">
        <v>3</v>
      </c>
      <c r="DM9" s="43">
        <v>2</v>
      </c>
      <c r="DN9" s="43">
        <v>3</v>
      </c>
      <c r="DO9" s="43" t="s">
        <v>382</v>
      </c>
      <c r="DP9" s="43" t="s">
        <v>269</v>
      </c>
      <c r="DQ9" s="43" t="s">
        <v>290</v>
      </c>
      <c r="DR9" s="43" t="s">
        <v>270</v>
      </c>
      <c r="DS9" s="43">
        <v>9.5</v>
      </c>
      <c r="DT9" s="43" t="s">
        <v>138</v>
      </c>
      <c r="DU9" s="43" t="s">
        <v>234</v>
      </c>
      <c r="DV9" s="46" t="s">
        <v>235</v>
      </c>
      <c r="DW9" s="46" t="s">
        <v>236</v>
      </c>
      <c r="DX9" s="46" t="s">
        <v>237</v>
      </c>
      <c r="DY9" s="46" t="s">
        <v>238</v>
      </c>
      <c r="DZ9" s="46" t="s">
        <v>239</v>
      </c>
      <c r="EA9" s="46" t="s">
        <v>240</v>
      </c>
      <c r="EB9" s="46" t="s">
        <v>241</v>
      </c>
      <c r="EC9" s="46" t="s">
        <v>242</v>
      </c>
      <c r="ED9" s="46" t="s">
        <v>243</v>
      </c>
      <c r="EE9" s="70" t="s">
        <v>244</v>
      </c>
      <c r="EF9" s="72" t="s">
        <v>309</v>
      </c>
      <c r="EG9" s="72" t="s">
        <v>310</v>
      </c>
      <c r="EH9" s="43" t="s">
        <v>138</v>
      </c>
      <c r="EI9" s="92"/>
    </row>
    <row r="10" spans="1:139" s="1" customFormat="1" ht="139.5" customHeight="1" thickBot="1">
      <c r="A10" s="18"/>
      <c r="B10" s="30" t="s">
        <v>257</v>
      </c>
      <c r="C10" s="34"/>
      <c r="D10" s="9"/>
      <c r="E10" s="121"/>
      <c r="F10" s="11"/>
      <c r="G10" s="11"/>
      <c r="H10" s="11"/>
      <c r="I10" s="65"/>
      <c r="J10" s="34"/>
      <c r="K10" s="34"/>
      <c r="L10" s="34"/>
      <c r="M10" s="11"/>
      <c r="N10" s="11"/>
      <c r="O10" s="11"/>
      <c r="P10" s="11"/>
      <c r="Q10" s="11"/>
      <c r="R10" s="41"/>
      <c r="S10" s="41"/>
      <c r="T10" s="155" t="e">
        <f>R10/S10*100</f>
        <v>#DIV/0!</v>
      </c>
      <c r="U10" s="11"/>
      <c r="V10" s="11"/>
      <c r="W10" s="9"/>
      <c r="X10" s="9"/>
      <c r="Y10" s="156"/>
      <c r="Z10" s="12"/>
      <c r="AA10" s="154" t="str">
        <f>IF(Z10&lt;&gt;"",DATEDIF(Z10,AA$2,"Y"),"")</f>
        <v/>
      </c>
      <c r="AB10" s="9"/>
      <c r="AC10" s="14"/>
      <c r="AD10" s="9"/>
      <c r="AE10" s="14"/>
      <c r="AF10" s="11"/>
      <c r="AG10" s="133"/>
      <c r="AH10" s="133"/>
      <c r="AI10" s="11"/>
      <c r="AJ10" s="9"/>
      <c r="AK10" s="9"/>
      <c r="AL10" s="9"/>
      <c r="AM10" s="9"/>
      <c r="AN10" s="9"/>
      <c r="AO10" s="10"/>
      <c r="AP10" s="11"/>
      <c r="AQ10" s="11"/>
      <c r="AR10" s="11"/>
      <c r="AS10" s="11"/>
      <c r="AT10" s="11"/>
      <c r="AU10" s="133"/>
      <c r="AV10" s="9"/>
      <c r="AW10" s="133"/>
      <c r="AX10" s="133"/>
      <c r="AY10" s="133"/>
      <c r="AZ10" s="133"/>
      <c r="BA10" s="133"/>
      <c r="BB10" s="9"/>
      <c r="BC10" s="9"/>
      <c r="BD10" s="9"/>
      <c r="BE10" s="9"/>
      <c r="BF10" s="9"/>
      <c r="BG10" s="9"/>
      <c r="BH10" s="9"/>
      <c r="BI10" s="9"/>
      <c r="BJ10" s="11"/>
      <c r="BK10" s="11"/>
      <c r="BL10" s="9"/>
      <c r="BM10" s="9"/>
      <c r="BN10" s="9"/>
      <c r="BO10" s="9"/>
      <c r="BP10" s="9"/>
      <c r="BQ10" s="9"/>
      <c r="BR10" s="9"/>
      <c r="BS10" s="11"/>
      <c r="BT10" s="11"/>
      <c r="BU10" s="9"/>
      <c r="BV10" s="9"/>
      <c r="BW10" s="9"/>
      <c r="BX10" s="9"/>
      <c r="BY10" s="10"/>
      <c r="BZ10" s="10"/>
      <c r="CA10" s="10"/>
      <c r="CB10" s="11"/>
      <c r="CC10" s="11"/>
      <c r="CD10" s="134"/>
      <c r="CE10" s="41"/>
      <c r="CF10" s="41"/>
      <c r="CG10" s="41"/>
      <c r="CH10" s="41"/>
      <c r="CI10" s="41"/>
      <c r="CJ10" s="41"/>
      <c r="CK10" s="13">
        <f>CE10+CF10+CG10+CH10+CI10+CJ10</f>
        <v>0</v>
      </c>
      <c r="CL10" s="108"/>
      <c r="CM10" s="11"/>
      <c r="CN10" s="11"/>
      <c r="CO10" s="11"/>
      <c r="CP10" s="11"/>
      <c r="CQ10" s="11"/>
      <c r="CR10" s="11"/>
      <c r="CS10" s="9"/>
      <c r="CT10" s="9"/>
      <c r="CU10" s="9"/>
      <c r="CV10" s="9"/>
      <c r="CW10" s="10"/>
      <c r="CX10" s="81"/>
      <c r="CY10" s="81"/>
      <c r="CZ10" s="81"/>
      <c r="DA10" s="11"/>
      <c r="DB10" s="9"/>
      <c r="DC10" s="9"/>
      <c r="DD10" s="9"/>
      <c r="DE10" s="9"/>
      <c r="DF10" s="9"/>
      <c r="DG10" s="9"/>
      <c r="DH10" s="9"/>
      <c r="DI10" s="9"/>
      <c r="DJ10" s="11"/>
      <c r="DK10" s="9"/>
      <c r="DL10" s="9"/>
      <c r="DM10" s="9"/>
      <c r="DN10" s="9"/>
      <c r="DO10" s="11"/>
      <c r="DP10" s="9"/>
      <c r="DQ10" s="9"/>
      <c r="DR10" s="9"/>
      <c r="DS10" s="9"/>
      <c r="DT10" s="9"/>
      <c r="DU10" s="11"/>
      <c r="DV10" s="69"/>
      <c r="DW10" s="9"/>
      <c r="DX10" s="9"/>
      <c r="DY10" s="9"/>
      <c r="DZ10" s="9"/>
      <c r="EA10" s="9"/>
      <c r="EB10" s="9"/>
      <c r="EC10" s="9"/>
      <c r="ED10" s="9"/>
      <c r="EE10" s="71"/>
      <c r="EF10" s="73"/>
      <c r="EG10" s="152"/>
      <c r="EH10" s="9"/>
      <c r="EI10" s="94"/>
    </row>
    <row r="11" spans="1:139" ht="22.5" customHeight="1">
      <c r="E11" s="25" t="s">
        <v>245</v>
      </c>
      <c r="H11" s="48"/>
      <c r="BJ11" s="48"/>
      <c r="BK11" s="48"/>
      <c r="BN11" s="48"/>
      <c r="BO11" s="48"/>
      <c r="BP11" s="48"/>
      <c r="BQ11" s="48"/>
      <c r="BR11" s="48"/>
      <c r="BS11" s="48"/>
      <c r="BT11" s="48"/>
      <c r="BW11" s="49" t="s">
        <v>246</v>
      </c>
      <c r="BX11" s="48"/>
      <c r="BY11" s="48"/>
      <c r="BZ11" s="48"/>
      <c r="CA11" s="48"/>
      <c r="CB11" s="48"/>
      <c r="CC11" s="48"/>
      <c r="CD11" s="48"/>
      <c r="CE11" s="48"/>
      <c r="CF11" s="48"/>
      <c r="CG11" s="48"/>
      <c r="CH11" s="48"/>
      <c r="CI11" s="48"/>
      <c r="CJ11" s="48"/>
      <c r="CK11" s="48"/>
      <c r="CL11" s="48"/>
      <c r="CM11" s="48"/>
      <c r="CN11" s="151" t="s">
        <v>376</v>
      </c>
      <c r="DA11" s="148" t="s">
        <v>374</v>
      </c>
      <c r="DT11" s="157" t="s">
        <v>247</v>
      </c>
      <c r="DW11" s="3"/>
    </row>
    <row r="13" spans="1:139" ht="24">
      <c r="C13" s="26" t="s">
        <v>385</v>
      </c>
      <c r="F13" s="3"/>
    </row>
    <row r="14" spans="1:139" ht="16.5">
      <c r="C14" s="29" t="s">
        <v>248</v>
      </c>
      <c r="F14" s="3"/>
    </row>
    <row r="15" spans="1:139" ht="16.5">
      <c r="C15" s="26" t="s">
        <v>249</v>
      </c>
      <c r="DE15" s="4"/>
      <c r="DF15" s="4"/>
      <c r="DG15" s="4"/>
      <c r="DH15" s="4"/>
      <c r="DI15" s="4"/>
      <c r="DJ15" s="4"/>
      <c r="DK15" s="4"/>
      <c r="DL15" s="4"/>
      <c r="DM15" s="4"/>
      <c r="DN15" s="4"/>
      <c r="DO15" s="4"/>
      <c r="DP15" s="4"/>
      <c r="DQ15" s="4"/>
      <c r="DR15" s="4"/>
    </row>
    <row r="16" spans="1:139" ht="16.5">
      <c r="C16" s="26"/>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S16" s="4"/>
      <c r="DT16" s="4"/>
      <c r="DU16" s="4"/>
      <c r="DV16" s="4"/>
    </row>
    <row r="17" spans="2:138" ht="16.5">
      <c r="C17" s="27"/>
      <c r="BW17" s="4"/>
      <c r="BX17" s="4"/>
      <c r="BY17" s="4"/>
      <c r="BZ17" s="4"/>
      <c r="CA17" s="4"/>
      <c r="CB17" s="4"/>
      <c r="CC17" s="4"/>
      <c r="DW17" s="4"/>
      <c r="DX17" s="4"/>
      <c r="DY17" s="4"/>
      <c r="DZ17" s="4"/>
      <c r="EA17" s="4"/>
      <c r="EB17" s="4"/>
      <c r="EC17" s="4"/>
      <c r="ED17" s="4"/>
      <c r="EE17" s="4"/>
      <c r="EF17" s="4"/>
      <c r="EG17" s="4"/>
      <c r="EH17" s="4"/>
    </row>
    <row r="18" spans="2:138" ht="16.5">
      <c r="C18" s="26" t="s">
        <v>250</v>
      </c>
    </row>
    <row r="19" spans="2:138" s="4" customFormat="1">
      <c r="BW19" s="2"/>
      <c r="BX19" s="2"/>
      <c r="BY19" s="2"/>
      <c r="BZ19" s="2"/>
      <c r="CA19" s="2"/>
      <c r="CB19" s="2"/>
      <c r="CC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row>
    <row r="20" spans="2:138" ht="218.25" customHeight="1">
      <c r="B20" s="186" t="s">
        <v>251</v>
      </c>
      <c r="C20" s="187"/>
      <c r="D20" s="188" t="s">
        <v>252</v>
      </c>
      <c r="E20" s="189"/>
      <c r="F20" s="189"/>
      <c r="G20" s="190"/>
      <c r="I20" s="35"/>
    </row>
  </sheetData>
  <sheetProtection selectLockedCells="1"/>
  <mergeCells count="131">
    <mergeCell ref="BW8:CB8"/>
    <mergeCell ref="BC7:BD7"/>
    <mergeCell ref="BC4:BK4"/>
    <mergeCell ref="BL7:BM7"/>
    <mergeCell ref="BL4:BT4"/>
    <mergeCell ref="BC3:BT3"/>
    <mergeCell ref="BU7:BV7"/>
    <mergeCell ref="BU3:CD3"/>
    <mergeCell ref="BU4:CC4"/>
    <mergeCell ref="BW7:CB7"/>
    <mergeCell ref="AY8:BB8"/>
    <mergeCell ref="Z3:Z5"/>
    <mergeCell ref="AB8:AC8"/>
    <mergeCell ref="AB7:AC7"/>
    <mergeCell ref="AD3:AE3"/>
    <mergeCell ref="AD4:AD5"/>
    <mergeCell ref="AE4:AE5"/>
    <mergeCell ref="AD6:AE6"/>
    <mergeCell ref="AD8:AE8"/>
    <mergeCell ref="AI8:AQ8"/>
    <mergeCell ref="AR3:AR5"/>
    <mergeCell ref="AS3:AT3"/>
    <mergeCell ref="AS4:AS5"/>
    <mergeCell ref="AT4:AT5"/>
    <mergeCell ref="AS6:AT6"/>
    <mergeCell ref="AS8:AT8"/>
    <mergeCell ref="AF3:AF5"/>
    <mergeCell ref="AG3:AG5"/>
    <mergeCell ref="AJ4:AN4"/>
    <mergeCell ref="AH3:AH5"/>
    <mergeCell ref="AI3:AQ3"/>
    <mergeCell ref="AI4:AI5"/>
    <mergeCell ref="Y3:Y4"/>
    <mergeCell ref="AQ4:AQ5"/>
    <mergeCell ref="CX7:CZ7"/>
    <mergeCell ref="CX4:CX5"/>
    <mergeCell ref="CY4:CY5"/>
    <mergeCell ref="CZ4:CZ5"/>
    <mergeCell ref="AU4:AX4"/>
    <mergeCell ref="AY4:BB4"/>
    <mergeCell ref="AU3:BB3"/>
    <mergeCell ref="AJ6:AN6"/>
    <mergeCell ref="AJ7:AP7"/>
    <mergeCell ref="BE7:BF7"/>
    <mergeCell ref="BN7:BO7"/>
    <mergeCell ref="AB6:AC6"/>
    <mergeCell ref="AB4:AB5"/>
    <mergeCell ref="AC4:AC5"/>
    <mergeCell ref="AD7:AE7"/>
    <mergeCell ref="AB3:AC3"/>
    <mergeCell ref="AO4:AO5"/>
    <mergeCell ref="AP4:AP5"/>
    <mergeCell ref="CM3:CM4"/>
    <mergeCell ref="CE3:CL3"/>
    <mergeCell ref="CS6:CV6"/>
    <mergeCell ref="CS3:CW3"/>
    <mergeCell ref="B20:C20"/>
    <mergeCell ref="D20:G20"/>
    <mergeCell ref="B3:B5"/>
    <mergeCell ref="C3:E3"/>
    <mergeCell ref="U8:X8"/>
    <mergeCell ref="U3:X3"/>
    <mergeCell ref="W7:X7"/>
    <mergeCell ref="U6:V6"/>
    <mergeCell ref="W6:X6"/>
    <mergeCell ref="J7:K7"/>
    <mergeCell ref="N4:O4"/>
    <mergeCell ref="J4:M4"/>
    <mergeCell ref="V4:V5"/>
    <mergeCell ref="U4:U5"/>
    <mergeCell ref="W4:X4"/>
    <mergeCell ref="P4:T4"/>
    <mergeCell ref="P7:Q7"/>
    <mergeCell ref="R6:S6"/>
    <mergeCell ref="G3:T3"/>
    <mergeCell ref="G4:H4"/>
    <mergeCell ref="CN3:CN5"/>
    <mergeCell ref="CO3:CO5"/>
    <mergeCell ref="CQ4:CQ5"/>
    <mergeCell ref="CR3:CR5"/>
    <mergeCell ref="CE7:CJ7"/>
    <mergeCell ref="CP3:CP5"/>
    <mergeCell ref="CE4:CL4"/>
    <mergeCell ref="DJ3:DN3"/>
    <mergeCell ref="DE4:DF4"/>
    <mergeCell ref="DH4:DI4"/>
    <mergeCell ref="DK4:DL4"/>
    <mergeCell ref="DM4:DN4"/>
    <mergeCell ref="DG4:DG5"/>
    <mergeCell ref="DK7:DL7"/>
    <mergeCell ref="DA7:DB7"/>
    <mergeCell ref="DC7:DD7"/>
    <mergeCell ref="DA3:DD3"/>
    <mergeCell ref="DU8:DV8"/>
    <mergeCell ref="DU3:DV3"/>
    <mergeCell ref="CW4:CW5"/>
    <mergeCell ref="DT4:DT5"/>
    <mergeCell ref="CS8:CW8"/>
    <mergeCell ref="DA8:DD8"/>
    <mergeCell ref="DH7:DI7"/>
    <mergeCell ref="DE7:DG7"/>
    <mergeCell ref="DE6:DG6"/>
    <mergeCell ref="DS7:DT7"/>
    <mergeCell ref="DS4:DS5"/>
    <mergeCell ref="DU4:DU5"/>
    <mergeCell ref="DV4:DV5"/>
    <mergeCell ref="DE8:DI8"/>
    <mergeCell ref="DE3:DI3"/>
    <mergeCell ref="DO3:DR3"/>
    <mergeCell ref="DO4:DR4"/>
    <mergeCell ref="DM7:DN7"/>
    <mergeCell ref="DO7:DR7"/>
    <mergeCell ref="CX3:CZ3"/>
    <mergeCell ref="CX8:CZ8"/>
    <mergeCell ref="CS4:CV4"/>
    <mergeCell ref="DA4:DB4"/>
    <mergeCell ref="DC4:DD4"/>
    <mergeCell ref="EI3:EI5"/>
    <mergeCell ref="DW8:EE8"/>
    <mergeCell ref="EC6:EE6"/>
    <mergeCell ref="DW7:DY7"/>
    <mergeCell ref="DZ7:EB7"/>
    <mergeCell ref="EC7:EE7"/>
    <mergeCell ref="DW3:EE3"/>
    <mergeCell ref="EH3:EH5"/>
    <mergeCell ref="DW4:DY4"/>
    <mergeCell ref="DZ4:EB4"/>
    <mergeCell ref="DW6:DY6"/>
    <mergeCell ref="DZ6:EB6"/>
    <mergeCell ref="EC4:EE4"/>
    <mergeCell ref="EF3:EG5"/>
  </mergeCells>
  <phoneticPr fontId="1" type="noConversion"/>
  <conditionalFormatting sqref="G10">
    <cfRule type="containsText" dxfId="12" priority="14" operator="containsText" text="(2)問題あり(資格なし)">
      <formula>NOT(ISERROR(SEARCH("(2)問題あり(資格なし)",G10)))</formula>
    </cfRule>
  </conditionalFormatting>
  <conditionalFormatting sqref="V10">
    <cfRule type="containsText" dxfId="11" priority="13" operator="containsText" text="離脱しない(資格なし)">
      <formula>NOT(ISERROR(SEARCH("離脱しない(資格なし)",V10)))</formula>
    </cfRule>
  </conditionalFormatting>
  <conditionalFormatting sqref="AA10">
    <cfRule type="cellIs" dxfId="10" priority="12" operator="greaterThan">
      <formula>34</formula>
    </cfRule>
  </conditionalFormatting>
  <conditionalFormatting sqref="H10">
    <cfRule type="containsText" dxfId="9" priority="10" operator="containsText" text="3.休学予定（資格なし）">
      <formula>NOT(ISERROR(SEARCH("3.休学予定（資格なし）",H10)))</formula>
    </cfRule>
  </conditionalFormatting>
  <conditionalFormatting sqref="M10">
    <cfRule type="containsText" dxfId="8" priority="8" operator="containsText" text="(3)一致しない">
      <formula>NOT(ISERROR(SEARCH("(3)一致しない",M10)))</formula>
    </cfRule>
  </conditionalFormatting>
  <conditionalFormatting sqref="AR10:AS10">
    <cfRule type="containsText" dxfId="7" priority="7" operator="containsText" text="はい">
      <formula>NOT(ISERROR(SEARCH("はい",AR10)))</formula>
    </cfRule>
  </conditionalFormatting>
  <conditionalFormatting sqref="AT10">
    <cfRule type="containsText" dxfId="6" priority="6" operator="containsText" text="いいえ">
      <formula>NOT(ISERROR(SEARCH("いいえ",AT10)))</formula>
    </cfRule>
  </conditionalFormatting>
  <conditionalFormatting sqref="BK10">
    <cfRule type="containsText" dxfId="5" priority="5" operator="containsText" text="3.休学中">
      <formula>NOT(ISERROR(SEARCH("3.休学中",BK10)))</formula>
    </cfRule>
  </conditionalFormatting>
  <conditionalFormatting sqref="BT10">
    <cfRule type="containsText" dxfId="4" priority="4" operator="containsText" text="5.">
      <formula>NOT(ISERROR(SEARCH("5.",BT10)))</formula>
    </cfRule>
  </conditionalFormatting>
  <conditionalFormatting sqref="AQ10">
    <cfRule type="containsText" dxfId="3" priority="3" operator="containsText" text="いいえ">
      <formula>NOT(ISERROR(SEARCH("いいえ",AQ10)))</formula>
    </cfRule>
  </conditionalFormatting>
  <conditionalFormatting sqref="CN10">
    <cfRule type="containsText" dxfId="2" priority="2" operator="containsText" text="ある">
      <formula>NOT(ISERROR(SEARCH("ある",CN10)))</formula>
    </cfRule>
  </conditionalFormatting>
  <conditionalFormatting sqref="EG10">
    <cfRule type="containsText" dxfId="1" priority="1" operator="containsText" text="同意しない。">
      <formula>NOT(ISERROR(SEARCH("同意しない。",EG10)))</formula>
    </cfRule>
  </conditionalFormatting>
  <dataValidations xWindow="1233" yWindow="617" count="34">
    <dataValidation type="list" allowBlank="1" showInputMessage="1" sqref="G10" xr:uid="{00000000-0002-0000-0000-000000000000}">
      <formula1>"(1) 問題ナシ,(2)問題あり(資格なし),(3) その他(直接入力)"</formula1>
    </dataValidation>
    <dataValidation type="list" allowBlank="1" showInputMessage="1" sqref="M10" xr:uid="{00000000-0002-0000-0000-000001000000}">
      <formula1>"(1) 一致,(2) 中間(やや一致する）,(3)一致しない"</formula1>
    </dataValidation>
    <dataValidation type="list" allowBlank="1" showInputMessage="1" sqref="F10" xr:uid="{00000000-0002-0000-0000-000002000000}">
      <formula1>"M,F"</formula1>
    </dataValidation>
    <dataValidation type="list" allowBlank="1" showInputMessage="1" prompt="＜日本大学の希望する分野＞_x000a_① 理工系分野 →　理学、工学、農学_x000a__x000a_② その他の分野 →　①理工系分野を除くすべての分野" sqref="N10" xr:uid="{00000000-0002-0000-0000-000003000000}">
      <formula1>"① 理工系分野, ② その他の分野"</formula1>
    </dataValidation>
    <dataValidation type="list" allowBlank="1" showInputMessage="1" prompt="&lt;試験場選択&gt;_x000a_(1)ソウル試験場:済州地域を除くすべての受験者_x000a__x000a_(2)済州試験場:済州地域の大学出身者及び現在の居住者のみ可能" sqref="O10" xr:uid="{00000000-0002-0000-0000-000004000000}">
      <formula1>"(1) ソウル試験場,(2) 済州試験場"</formula1>
    </dataValidation>
    <dataValidation type="list" allowBlank="1" showInputMessage="1" prompt="日本語または英語から選択。_x000a_ない場合は&quot;ナシ&quot;を選択。" sqref="P10" xr:uid="{00000000-0002-0000-0000-000005000000}">
      <formula1>"(1) 日本語,(2) 英語,(3) ナシ"</formula1>
    </dataValidation>
    <dataValidation type="list" allowBlank="1" showInputMessage="1" sqref="V10" xr:uid="{00000000-0002-0000-0000-000006000000}">
      <formula1>"離脱予定,離脱しない(資格なし)"</formula1>
    </dataValidation>
    <dataValidation type="list" allowBlank="1" showInputMessage="1" prompt="1. 大使館: 제주, 부산영사관 관할 이외 지역 거주자_x000a_2.済州総: 주민등록상 제주지역 거주자_x000a_3. 釜山総: 주민등록상 경상 대구 울산 부산 지역 거주자 " sqref="AF10" xr:uid="{00000000-0002-0000-0000-000007000000}">
      <formula1>"大韓民国（大使館）,大韓民国（済州総）,大韓民国（釜山総）"</formula1>
    </dataValidation>
    <dataValidation type="list" allowBlank="1" showInputMessage="1" sqref="AI10" xr:uid="{00000000-0002-0000-0000-000008000000}">
      <formula1>"いいえ,はい"</formula1>
    </dataValidation>
    <dataValidation type="list" allowBlank="1" showInputMessage="1" sqref="AP10" xr:uid="{00000000-0002-0000-0000-000009000000}">
      <formula1>"①研究留学生,②学部留学生,③高等専門学校留学生,④専修学校留学生,⑤日本語・日本文化研修留学生,⑥教員研修留学生,⑦日韓共同理工系学部留学生,⑧ヤングリーダーズプログラム留学生,⑨スーパーグローバル大学創成支援事業"</formula1>
    </dataValidation>
    <dataValidation type="list" allowBlank="1" showInputMessage="1" sqref="AR10:AS10" xr:uid="{00000000-0002-0000-0000-00000A000000}">
      <formula1>"はい,いいえ"</formula1>
    </dataValidation>
    <dataValidation type="list" allowBlank="1" showInputMessage="1" sqref="BJ10 BS10 CB10" xr:uid="{00000000-0002-0000-0000-00000B000000}">
      <formula1>"学士,修士,博士,その他(直接入力)"</formula1>
    </dataValidation>
    <dataValidation type="list" allowBlank="1" showInputMessage="1" sqref="CM10" xr:uid="{00000000-0002-0000-0000-00000C000000}">
      <formula1>"16年未満,16年以上18年未満,18年以上"</formula1>
    </dataValidation>
    <dataValidation type="list" allowBlank="1" showInputMessage="1" sqref="CN10" xr:uid="{00000000-0002-0000-0000-00000D000000}">
      <formula1>"ある,ない"</formula1>
    </dataValidation>
    <dataValidation type="list" allowBlank="1" showInputMessage="1" sqref="CO10" xr:uid="{00000000-0002-0000-0000-00000E000000}">
      <formula1>"非正規生,修士,専門職,博士"</formula1>
    </dataValidation>
    <dataValidation type="list" allowBlank="1" showInputMessage="1" sqref="CQ10" xr:uid="{00000000-0002-0000-0000-00000F000000}">
      <formula1>"4月,9月又は10月,4月 / 9月又は10月（受入れ大学の指定時期に従う）"</formula1>
    </dataValidation>
    <dataValidation type="list" allowBlank="1" showInputMessage="1" sqref="CR10" xr:uid="{00000000-0002-0000-0000-000010000000}">
      <formula1>"非正規生のみ,修士修了まで,専門職修了まで,博士修了まで"</formula1>
    </dataValidation>
    <dataValidation type="list" allowBlank="1" showInputMessage="1" sqref="DA10" xr:uid="{00000000-0002-0000-0000-000011000000}">
      <formula1>"-,N1,N2,N3,N4,N5"</formula1>
    </dataValidation>
    <dataValidation type="list" allowBlank="1" showInputMessage="1" sqref="DJ10" xr:uid="{00000000-0002-0000-0000-000012000000}">
      <formula1>"有,無"</formula1>
    </dataValidation>
    <dataValidation type="list" allowBlank="1" showInputMessage="1" showErrorMessage="1" sqref="DU10" xr:uid="{00000000-0002-0000-0000-000013000000}">
      <formula1>"人文科学,社会科学,芸術,理学,工学,農学,医歯学"</formula1>
    </dataValidation>
    <dataValidation allowBlank="1" showInputMessage="1" prompt="교수명의 직책 등은 작성 금지_x000a_반드시 이름만 작성_x000a__x000a_예) 山本　武志 또는 YAMAMOTO TAKESI" sqref="DY10 EB10 EE10" xr:uid="{00000000-0002-0000-0000-000016000000}"/>
    <dataValidation type="list" allowBlank="1" showInputMessage="1" prompt="選定の際に参照する各語学資格試験については､日本語はJLPT N1､日本留学試験(EJU)､ 英語の場合は､TOEFL ibtとします｡" sqref="Q10" xr:uid="{00000000-0002-0000-0000-000017000000}">
      <formula1>"JLPT N1, EJU, TOEFL ibt"</formula1>
    </dataValidation>
    <dataValidation type="list" allowBlank="1" showInputMessage="1" sqref="CP10" xr:uid="{00000000-0002-0000-0000-000019000000}">
      <formula1>"修士,専門職,博士,-"</formula1>
    </dataValidation>
    <dataValidation type="list" allowBlank="1" showInputMessage="1" prompt="▼▼1. 応募時点ですでに卒業。_x000a_▼▼2. 渡日前までには卒業見込(10月まで証明書提出可能)_x000a_▼▼3. その他(直接入力)" sqref="CC10" xr:uid="{00000000-0002-0000-0000-00001E000000}">
      <formula1>"1. 応募時点ですでに卒業, 2. 渡日前までには卒業見込(10月まで証明書提出可能）, 3. その他(直接入力)"</formula1>
    </dataValidation>
    <dataValidation type="list" allowBlank="1" showInputMessage="1" sqref="U10" xr:uid="{00000000-0002-0000-0000-000020000000}">
      <formula1>"無(韓国国籍のみ),有(複数国籍), 有(永住権)"</formula1>
    </dataValidation>
    <dataValidation type="list" allowBlank="1" showInputMessage="1" showErrorMessage="1" sqref="DO10" xr:uid="{00000000-0002-0000-0000-000021000000}">
      <formula1>"1.ある,2.ナシ(あっても2か月以内)"</formula1>
    </dataValidation>
    <dataValidation type="list" allowBlank="1" showInputMessage="1" error="半角で入力してください。" sqref="I10" xr:uid="{F4A1E3D2-4EF6-4D8C-84B6-FA95E77A5AEC}">
      <formula1>"軍必,未必,免除,その他（女性など）"</formula1>
    </dataValidation>
    <dataValidation type="list" allowBlank="1" showInputMessage="1" showErrorMessage="1" sqref="I9" xr:uid="{FFBAF298-1091-4BE1-A9E0-25D249EC0CC2}">
      <formula1>"軍必,未必,免除,その他（女性など）"</formula1>
    </dataValidation>
    <dataValidation type="list" allowBlank="1" showInputMessage="1" showErrorMessage="1" sqref="EG9:EG10" xr:uid="{6D310163-5594-4B5C-BCFA-9C05E8466139}">
      <formula1>"同意する。,同意しない。"</formula1>
    </dataValidation>
    <dataValidation type="list" allowBlank="1" showInputMessage="1" prompt="▼▼1. 応募時点ですでに卒業, _x000a_▼▼2,在学中, _x000a_▼▼3.休学中, _x000a_▼▼4.該当なし, _x000a_▼▼5.その他（直接作成）_x000a__x000a_＜例＞_x000a_→在学中で、渡日時点で修了予定であるが、卒業はできない状態_x000a_→卒業予定であるが、○○まで辞退（退学)予定_x000a_など詳細を記録すること。" sqref="BK10" xr:uid="{DB0A4223-64AD-4BA2-926E-AB3BD107F107}">
      <formula1>"1. 応募時点ですでに卒業, 2.在学中, 3.休学中, 4. 該当なし, 5.その他（直接作成）"</formula1>
    </dataValidation>
    <dataValidation allowBlank="1" showErrorMessage="1" prompt="증명사진을 스캔(2메가바이트 이내)하여 본인 저장하고,_x000a_상단 메뉴바에서 &quot;삽입&quot;  을 선택한 다음_x000a_&quot;이미지&quot;를 클릭하여 자신의 컴퓨터 파일에서 저장한 증명사진을 선택하여 삽입하고, _x000a_삽입한 사진을 칸에 적당한 크기로 조정한 다음, _x000a_파일을 저장할 것._x000a_사진 파일의 크기를 2메가 이내로하며, _x000a_원본의 사진을 절대로 수정 또는 편집하지 말 것._x000a_사진 크기를 조정할 시에도 종횡비율을 동일하게 할 것." sqref="D20:I20" xr:uid="{00000000-0002-0000-0000-000018000000}"/>
    <dataValidation type="list" allowBlank="1" showInputMessage="1" prompt="▼▼1. 応募時点ですでに卒業, _x000a_▼▼2,在学中, _x000a_▼▼3.休学予定（資格なし）,_x000a_▼▼4.その他（直接作成）▼▼" sqref="H10" xr:uid="{F060622B-AD6C-40AB-AAE7-C44C1BABBBD6}">
      <formula1>"1. 応募時点ですでに卒業, 2.在学中, 3.休学予定（資格なし）,4.その他（直接作成）"</formula1>
    </dataValidation>
    <dataValidation type="list" allowBlank="1" showInputMessage="1" sqref="AT10 AQ10" xr:uid="{096C22FE-0530-4F74-8511-889509B10263}">
      <formula1>"はい,いいえ,-"</formula1>
    </dataValidation>
    <dataValidation type="list" allowBlank="1" showInputMessage="1" prompt="▼▼1. 応募時点ですでに卒業, _x000a_▼▼2,在学中, _x000a_▼▼3.休学中, _x000a_▼▼4.該当なし, _x000a_▼▼5.終了予定だが辞退予定_x000a_▼▼6.その他（直接作成）_x000a__x000a_＜例＞_x000a_→在学中で、渡日時点で修了予定であるが、卒業はできない状態_x000a_→卒業予定であるが、○○まで辞退（退学)予定_x000a_など詳細を記録すること。" sqref="BT10" xr:uid="{5D8C5F46-36F2-4A96-AAC5-8E47843A3A50}">
      <formula1>"1. 応募時点ですでに卒業, 2.在学中, 3.休学中, 4. 該当なし,5.終了予定だが辞退予定, 6.その他（直接作成）"</formula1>
    </dataValidation>
  </dataValidations>
  <hyperlinks>
    <hyperlink ref="AH9" r:id="rId1" display="mailto:zzz@zz.zz.zz" xr:uid="{00000000-0004-0000-0000-000000000000}"/>
    <hyperlink ref="BA9" r:id="rId2" display="mailto:honggldo@monbu.com" xr:uid="{00000000-0004-0000-0000-000001000000}"/>
    <hyperlink ref="K2" r:id="rId3" xr:uid="{537D3418-2AE4-4A41-A73F-FDBDDDDA57C0}"/>
  </hyperlinks>
  <pageMargins left="0.70866141732283472" right="0.70866141732283472" top="0.74803149606299213" bottom="0.74803149606299213" header="0.31496062992125984" footer="0.31496062992125984"/>
  <pageSetup paperSize="9" scale="48" fitToWidth="6" orientation="landscape" r:id="rId4"/>
  <drawing r:id="rId5"/>
  <legacyDrawing r:id="rId6"/>
  <extLst>
    <ext xmlns:x14="http://schemas.microsoft.com/office/spreadsheetml/2009/9/main" uri="{78C0D931-6437-407d-A8EE-F0AAD7539E65}">
      <x14:conditionalFormattings>
        <x14:conditionalFormatting xmlns:xm="http://schemas.microsoft.com/office/excel/2006/main">
          <x14:cfRule type="containsText" priority="9" operator="containsText" id="{7F2CED6B-5D7D-46D8-8F15-8055A21B7863}">
            <xm:f>NOT(ISERROR(SEARCH($M$10,O15)))</xm:f>
            <xm:f>$M$10</xm:f>
            <x14:dxf>
              <fill>
                <patternFill>
                  <bgColor rgb="FFFFC000"/>
                </patternFill>
              </fill>
            </x14:dxf>
          </x14:cfRule>
          <xm:sqref>O15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826B5-D367-4814-AC42-0E0FDA009427}">
  <sheetPr>
    <pageSetUpPr fitToPage="1"/>
  </sheetPr>
  <dimension ref="A1:H143"/>
  <sheetViews>
    <sheetView topLeftCell="A88" zoomScale="145" zoomScaleNormal="145" workbookViewId="0">
      <selection activeCell="C95" sqref="C95"/>
    </sheetView>
  </sheetViews>
  <sheetFormatPr defaultRowHeight="16.5"/>
  <cols>
    <col min="1" max="1" width="21.625" customWidth="1"/>
    <col min="2" max="2" width="22" customWidth="1"/>
    <col min="3" max="3" width="18.125" customWidth="1"/>
    <col min="4" max="6" width="0" hidden="1" customWidth="1"/>
    <col min="7" max="7" width="9" hidden="1" customWidth="1"/>
    <col min="8" max="8" width="50.875" style="86" customWidth="1"/>
    <col min="9" max="9" width="4.125" customWidth="1"/>
    <col min="10" max="16" width="2.5" customWidth="1"/>
    <col min="17" max="20" width="2" customWidth="1"/>
    <col min="21" max="64" width="2.5" customWidth="1"/>
  </cols>
  <sheetData>
    <row r="1" spans="1:8" ht="28.5">
      <c r="A1" s="105" t="str">
        <f>研究!B1</f>
        <v>１.研究留学生応募者エクセルファイル</v>
      </c>
      <c r="B1" s="91"/>
      <c r="C1" s="91"/>
      <c r="D1" s="91"/>
      <c r="E1" s="91"/>
      <c r="H1" s="225" t="s">
        <v>337</v>
      </c>
    </row>
    <row r="2" spans="1:8" ht="18.75">
      <c r="A2" s="90"/>
      <c r="B2" s="91"/>
      <c r="C2" s="91"/>
      <c r="D2" s="91"/>
      <c r="E2" s="91"/>
      <c r="H2" s="226"/>
    </row>
    <row r="3" spans="1:8" ht="56.25" customHeight="1">
      <c r="A3" s="107" t="s">
        <v>334</v>
      </c>
      <c r="B3" s="223">
        <f>研究!A10</f>
        <v>0</v>
      </c>
      <c r="C3" s="224"/>
      <c r="D3" s="91"/>
      <c r="E3" s="91"/>
      <c r="H3" s="226"/>
    </row>
    <row r="4" spans="1:8" ht="56.25" customHeight="1">
      <c r="A4" s="107" t="s">
        <v>335</v>
      </c>
      <c r="B4" s="223">
        <f>研究!E10</f>
        <v>0</v>
      </c>
      <c r="C4" s="224"/>
      <c r="H4" s="226"/>
    </row>
    <row r="5" spans="1:8" ht="56.25" customHeight="1">
      <c r="A5" s="107" t="s">
        <v>336</v>
      </c>
      <c r="B5" s="223">
        <f>研究!EI10</f>
        <v>0</v>
      </c>
      <c r="C5" s="224"/>
      <c r="H5" s="227"/>
    </row>
    <row r="6" spans="1:8" ht="6.75" customHeight="1">
      <c r="H6" s="86">
        <f>研究!A10</f>
        <v>0</v>
      </c>
    </row>
    <row r="7" spans="1:8" ht="11.25" customHeight="1">
      <c r="A7" s="230" t="s">
        <v>0</v>
      </c>
      <c r="B7" s="231"/>
      <c r="C7" s="231"/>
      <c r="D7" s="32" t="s">
        <v>111</v>
      </c>
      <c r="E7" s="33" t="s">
        <v>121</v>
      </c>
      <c r="F7" s="82" t="s">
        <v>325</v>
      </c>
      <c r="G7" s="42" t="s">
        <v>184</v>
      </c>
      <c r="H7" s="30" t="str">
        <f>研究!B10</f>
        <v>⇒
この行に作に作成すること。</v>
      </c>
    </row>
    <row r="8" spans="1:8" ht="11.25" customHeight="1">
      <c r="A8" s="232" t="s">
        <v>1</v>
      </c>
      <c r="B8" s="97" t="s">
        <v>27</v>
      </c>
      <c r="C8" s="125" t="s">
        <v>72</v>
      </c>
      <c r="D8" s="57" t="s">
        <v>112</v>
      </c>
      <c r="E8" s="57" t="s">
        <v>122</v>
      </c>
      <c r="F8" s="76" t="s">
        <v>129</v>
      </c>
      <c r="G8" s="43" t="s">
        <v>185</v>
      </c>
      <c r="H8" s="87">
        <f>研究!C10</f>
        <v>0</v>
      </c>
    </row>
    <row r="9" spans="1:8" ht="11.25" customHeight="1">
      <c r="A9" s="232"/>
      <c r="B9" s="97" t="s">
        <v>28</v>
      </c>
      <c r="C9" s="125" t="s">
        <v>73</v>
      </c>
      <c r="D9" s="57" t="s">
        <v>113</v>
      </c>
      <c r="E9" s="57" t="s">
        <v>28</v>
      </c>
      <c r="F9" s="76" t="s">
        <v>129</v>
      </c>
      <c r="G9" s="43" t="s">
        <v>186</v>
      </c>
      <c r="H9" s="9">
        <f>研究!D10</f>
        <v>0</v>
      </c>
    </row>
    <row r="10" spans="1:8" ht="11.25" customHeight="1">
      <c r="A10" s="232"/>
      <c r="B10" s="97" t="s">
        <v>29</v>
      </c>
      <c r="C10" s="125" t="s">
        <v>74</v>
      </c>
      <c r="D10" s="57" t="s">
        <v>114</v>
      </c>
      <c r="E10" s="57" t="s">
        <v>255</v>
      </c>
      <c r="F10" s="77" t="s">
        <v>162</v>
      </c>
      <c r="G10" s="43" t="s">
        <v>187</v>
      </c>
      <c r="H10" s="121">
        <f>研究!E10</f>
        <v>0</v>
      </c>
    </row>
    <row r="11" spans="1:8" ht="11.25" customHeight="1">
      <c r="A11" s="98" t="s">
        <v>2</v>
      </c>
      <c r="B11" s="97" t="s">
        <v>30</v>
      </c>
      <c r="C11" s="129"/>
      <c r="D11" s="57" t="s">
        <v>115</v>
      </c>
      <c r="E11" s="57" t="s">
        <v>123</v>
      </c>
      <c r="F11" s="77" t="s">
        <v>163</v>
      </c>
      <c r="G11" s="43" t="s">
        <v>188</v>
      </c>
      <c r="H11" s="11">
        <f>研究!F10</f>
        <v>0</v>
      </c>
    </row>
    <row r="12" spans="1:8" ht="11.25" customHeight="1">
      <c r="A12" s="233" t="s">
        <v>3</v>
      </c>
      <c r="B12" s="237" t="s">
        <v>368</v>
      </c>
      <c r="C12" s="130" t="s">
        <v>75</v>
      </c>
      <c r="D12" s="57" t="s">
        <v>115</v>
      </c>
      <c r="E12" s="57" t="s">
        <v>124</v>
      </c>
      <c r="F12" s="77" t="s">
        <v>129</v>
      </c>
      <c r="G12" s="63" t="s">
        <v>189</v>
      </c>
      <c r="H12" s="11">
        <f>研究!G10</f>
        <v>0</v>
      </c>
    </row>
    <row r="13" spans="1:8" ht="11.25" customHeight="1">
      <c r="A13" s="233"/>
      <c r="B13" s="202"/>
      <c r="C13" s="130" t="s">
        <v>378</v>
      </c>
      <c r="D13" s="140"/>
      <c r="E13" s="140"/>
      <c r="F13" s="138"/>
      <c r="G13" s="63"/>
      <c r="H13" s="143">
        <f>研究!H10</f>
        <v>0</v>
      </c>
    </row>
    <row r="14" spans="1:8" ht="11.25" customHeight="1" thickBot="1">
      <c r="A14" s="233"/>
      <c r="B14" s="100" t="s">
        <v>353</v>
      </c>
      <c r="C14" s="130" t="s">
        <v>261</v>
      </c>
      <c r="D14" s="57" t="s">
        <v>115</v>
      </c>
      <c r="E14" s="57" t="s">
        <v>262</v>
      </c>
      <c r="F14" s="77" t="s">
        <v>129</v>
      </c>
      <c r="G14" s="64" t="s">
        <v>291</v>
      </c>
      <c r="H14" s="65">
        <f>研究!I10</f>
        <v>0</v>
      </c>
    </row>
    <row r="15" spans="1:8" ht="11.25" customHeight="1">
      <c r="A15" s="234"/>
      <c r="B15" s="236" t="s">
        <v>32</v>
      </c>
      <c r="C15" s="131" t="s">
        <v>76</v>
      </c>
      <c r="D15" s="57"/>
      <c r="E15" s="162" t="s">
        <v>125</v>
      </c>
      <c r="F15" s="77" t="s">
        <v>129</v>
      </c>
      <c r="G15" s="63" t="s">
        <v>190</v>
      </c>
      <c r="H15" s="87">
        <f>研究!J10</f>
        <v>0</v>
      </c>
    </row>
    <row r="16" spans="1:8" ht="11.25" customHeight="1">
      <c r="A16" s="234"/>
      <c r="B16" s="236"/>
      <c r="C16" s="131" t="s">
        <v>77</v>
      </c>
      <c r="D16" s="57"/>
      <c r="E16" s="162"/>
      <c r="F16" s="77" t="s">
        <v>129</v>
      </c>
      <c r="G16" s="44" t="s">
        <v>191</v>
      </c>
      <c r="H16" s="87">
        <f>研究!K10</f>
        <v>0</v>
      </c>
    </row>
    <row r="17" spans="1:8" ht="11.25" customHeight="1">
      <c r="A17" s="234"/>
      <c r="B17" s="236"/>
      <c r="C17" s="131" t="s">
        <v>78</v>
      </c>
      <c r="D17" s="57"/>
      <c r="E17" s="57" t="s">
        <v>126</v>
      </c>
      <c r="F17" s="77" t="s">
        <v>129</v>
      </c>
      <c r="G17" s="44" t="s">
        <v>192</v>
      </c>
      <c r="H17" s="87">
        <f>研究!L10</f>
        <v>0</v>
      </c>
    </row>
    <row r="18" spans="1:8" ht="11.25" customHeight="1">
      <c r="A18" s="234"/>
      <c r="B18" s="236"/>
      <c r="C18" s="131" t="s">
        <v>79</v>
      </c>
      <c r="D18" s="57" t="s">
        <v>115</v>
      </c>
      <c r="E18" s="57" t="s">
        <v>127</v>
      </c>
      <c r="F18" s="77" t="s">
        <v>129</v>
      </c>
      <c r="G18" s="43" t="s">
        <v>193</v>
      </c>
      <c r="H18" s="122">
        <f>研究!M10</f>
        <v>0</v>
      </c>
    </row>
    <row r="19" spans="1:8" ht="11.25" customHeight="1">
      <c r="A19" s="234"/>
      <c r="B19" s="236" t="s">
        <v>33</v>
      </c>
      <c r="C19" s="131" t="s">
        <v>80</v>
      </c>
      <c r="D19" s="57" t="s">
        <v>115</v>
      </c>
      <c r="E19" s="57" t="s">
        <v>128</v>
      </c>
      <c r="F19" s="77" t="s">
        <v>129</v>
      </c>
      <c r="G19" s="43" t="s">
        <v>194</v>
      </c>
      <c r="H19" s="120">
        <f>研究!N10</f>
        <v>0</v>
      </c>
    </row>
    <row r="20" spans="1:8" ht="11.25" customHeight="1">
      <c r="A20" s="234"/>
      <c r="B20" s="236"/>
      <c r="C20" s="131" t="s">
        <v>81</v>
      </c>
      <c r="D20" s="57" t="s">
        <v>115</v>
      </c>
      <c r="E20" s="57" t="s">
        <v>129</v>
      </c>
      <c r="F20" s="77" t="s">
        <v>129</v>
      </c>
      <c r="G20" s="43" t="s">
        <v>195</v>
      </c>
      <c r="H20" s="120">
        <f>研究!O10</f>
        <v>0</v>
      </c>
    </row>
    <row r="21" spans="1:8" ht="11.25" customHeight="1">
      <c r="A21" s="235"/>
      <c r="B21" s="236" t="s">
        <v>34</v>
      </c>
      <c r="C21" s="131" t="s">
        <v>82</v>
      </c>
      <c r="D21" s="57" t="s">
        <v>115</v>
      </c>
      <c r="E21" s="163" t="s">
        <v>130</v>
      </c>
      <c r="F21" s="77" t="s">
        <v>129</v>
      </c>
      <c r="G21" s="43" t="s">
        <v>196</v>
      </c>
      <c r="H21" s="11">
        <f>研究!P10</f>
        <v>0</v>
      </c>
    </row>
    <row r="22" spans="1:8" ht="11.25" customHeight="1">
      <c r="A22" s="235"/>
      <c r="B22" s="236"/>
      <c r="C22" s="131" t="s">
        <v>83</v>
      </c>
      <c r="D22" s="57" t="s">
        <v>115</v>
      </c>
      <c r="E22" s="175"/>
      <c r="F22" s="77" t="s">
        <v>129</v>
      </c>
      <c r="G22" s="43" t="s">
        <v>292</v>
      </c>
      <c r="H22" s="11">
        <f>研究!Q10</f>
        <v>0</v>
      </c>
    </row>
    <row r="23" spans="1:8" ht="11.25" customHeight="1">
      <c r="A23" s="235"/>
      <c r="B23" s="236"/>
      <c r="C23" s="131" t="s">
        <v>293</v>
      </c>
      <c r="D23" s="162" t="s">
        <v>296</v>
      </c>
      <c r="E23" s="68" t="s">
        <v>297</v>
      </c>
      <c r="F23" s="77" t="s">
        <v>129</v>
      </c>
      <c r="G23" s="43">
        <v>420</v>
      </c>
      <c r="H23" s="41">
        <f>研究!R10</f>
        <v>0</v>
      </c>
    </row>
    <row r="24" spans="1:8" ht="11.25" customHeight="1">
      <c r="A24" s="235"/>
      <c r="B24" s="236"/>
      <c r="C24" s="131" t="s">
        <v>294</v>
      </c>
      <c r="D24" s="162"/>
      <c r="E24" s="68" t="s">
        <v>298</v>
      </c>
      <c r="F24" s="77" t="s">
        <v>129</v>
      </c>
      <c r="G24" s="43">
        <v>450</v>
      </c>
      <c r="H24" s="41">
        <f>研究!S10</f>
        <v>0</v>
      </c>
    </row>
    <row r="25" spans="1:8" ht="11.25" customHeight="1">
      <c r="A25" s="235"/>
      <c r="B25" s="236"/>
      <c r="C25" s="132" t="s">
        <v>295</v>
      </c>
      <c r="D25" s="57" t="s">
        <v>296</v>
      </c>
      <c r="E25" s="40" t="s">
        <v>121</v>
      </c>
      <c r="F25" s="77" t="s">
        <v>129</v>
      </c>
      <c r="G25" s="67">
        <f>G23/G24*100</f>
        <v>93.333333333333329</v>
      </c>
      <c r="H25" s="95" t="e">
        <f>研究!T10</f>
        <v>#DIV/0!</v>
      </c>
    </row>
    <row r="26" spans="1:8" ht="11.25" customHeight="1">
      <c r="A26" s="238" t="s">
        <v>4</v>
      </c>
      <c r="B26" s="228" t="s">
        <v>36</v>
      </c>
      <c r="C26" s="229"/>
      <c r="D26" s="162" t="s">
        <v>115</v>
      </c>
      <c r="E26" s="57" t="s">
        <v>129</v>
      </c>
      <c r="F26" s="160" t="s">
        <v>164</v>
      </c>
      <c r="G26" s="43" t="s">
        <v>198</v>
      </c>
      <c r="H26" s="122">
        <f>研究!U10</f>
        <v>0</v>
      </c>
    </row>
    <row r="27" spans="1:8" ht="11.25" customHeight="1">
      <c r="A27" s="238"/>
      <c r="B27" s="228" t="s">
        <v>37</v>
      </c>
      <c r="C27" s="229"/>
      <c r="D27" s="162"/>
      <c r="E27" s="57" t="s">
        <v>129</v>
      </c>
      <c r="F27" s="160"/>
      <c r="G27" s="43" t="s">
        <v>276</v>
      </c>
      <c r="H27" s="11">
        <f>研究!V10</f>
        <v>0</v>
      </c>
    </row>
    <row r="28" spans="1:8" ht="11.25" customHeight="1">
      <c r="A28" s="238"/>
      <c r="B28" s="228" t="s">
        <v>38</v>
      </c>
      <c r="C28" s="97" t="s">
        <v>59</v>
      </c>
      <c r="D28" s="162" t="s">
        <v>111</v>
      </c>
      <c r="E28" s="197" t="s">
        <v>131</v>
      </c>
      <c r="F28" s="160"/>
      <c r="G28" s="43">
        <v>2025</v>
      </c>
      <c r="H28" s="9">
        <f>研究!W10</f>
        <v>0</v>
      </c>
    </row>
    <row r="29" spans="1:8" ht="11.25" customHeight="1">
      <c r="A29" s="238"/>
      <c r="B29" s="229"/>
      <c r="C29" s="97" t="s">
        <v>85</v>
      </c>
      <c r="D29" s="162"/>
      <c r="E29" s="197"/>
      <c r="F29" s="160"/>
      <c r="G29" s="43">
        <v>2</v>
      </c>
      <c r="H29" s="9">
        <f>研究!X10</f>
        <v>0</v>
      </c>
    </row>
    <row r="30" spans="1:8" ht="11.25" customHeight="1">
      <c r="A30" s="238" t="s">
        <v>277</v>
      </c>
      <c r="B30" s="229"/>
      <c r="C30" s="109" t="s">
        <v>278</v>
      </c>
      <c r="D30" s="57"/>
      <c r="E30" s="51" t="s">
        <v>279</v>
      </c>
      <c r="F30" s="77" t="s">
        <v>178</v>
      </c>
      <c r="G30" s="52" t="s">
        <v>288</v>
      </c>
      <c r="H30" s="14">
        <f>研究!Y10</f>
        <v>0</v>
      </c>
    </row>
    <row r="31" spans="1:8" ht="11.25" customHeight="1">
      <c r="A31" s="239" t="s">
        <v>5</v>
      </c>
      <c r="B31" s="239"/>
      <c r="C31" s="239"/>
      <c r="D31" s="57" t="s">
        <v>116</v>
      </c>
      <c r="E31" s="57" t="s">
        <v>256</v>
      </c>
      <c r="F31" s="77" t="s">
        <v>165</v>
      </c>
      <c r="G31" s="45">
        <v>36253</v>
      </c>
      <c r="H31" s="123">
        <f>研究!Z10</f>
        <v>0</v>
      </c>
    </row>
    <row r="32" spans="1:8" ht="11.25" customHeight="1">
      <c r="A32" s="98" t="s">
        <v>6</v>
      </c>
      <c r="B32" s="97" t="s">
        <v>280</v>
      </c>
      <c r="C32" s="99"/>
      <c r="D32" s="57" t="s">
        <v>117</v>
      </c>
      <c r="E32" s="40" t="s">
        <v>121</v>
      </c>
      <c r="F32" s="77" t="s">
        <v>165</v>
      </c>
      <c r="G32" s="43">
        <v>25</v>
      </c>
      <c r="H32" s="124" t="str">
        <f>研究!AA10</f>
        <v/>
      </c>
    </row>
    <row r="33" spans="1:8" ht="11.25" customHeight="1">
      <c r="A33" s="232" t="s">
        <v>264</v>
      </c>
      <c r="B33" s="228" t="s">
        <v>39</v>
      </c>
      <c r="C33" s="228"/>
      <c r="D33" s="162" t="s">
        <v>118</v>
      </c>
      <c r="E33" s="206" t="s">
        <v>132</v>
      </c>
      <c r="F33" s="160" t="s">
        <v>166</v>
      </c>
      <c r="G33" s="46" t="s">
        <v>300</v>
      </c>
      <c r="H33" s="9">
        <f>研究!AB10</f>
        <v>0</v>
      </c>
    </row>
    <row r="34" spans="1:8" ht="11.25" customHeight="1">
      <c r="A34" s="232"/>
      <c r="B34" s="228" t="s">
        <v>40</v>
      </c>
      <c r="C34" s="228"/>
      <c r="D34" s="162"/>
      <c r="E34" s="207"/>
      <c r="F34" s="160"/>
      <c r="G34" s="46" t="s">
        <v>199</v>
      </c>
      <c r="H34" s="14">
        <f>研究!AC10</f>
        <v>0</v>
      </c>
    </row>
    <row r="35" spans="1:8" ht="11.25" customHeight="1">
      <c r="A35" s="238" t="s">
        <v>265</v>
      </c>
      <c r="B35" s="228" t="s">
        <v>39</v>
      </c>
      <c r="C35" s="228"/>
      <c r="D35" s="162" t="s">
        <v>118</v>
      </c>
      <c r="E35" s="206" t="s">
        <v>133</v>
      </c>
      <c r="F35" s="160" t="s">
        <v>166</v>
      </c>
      <c r="G35" s="46" t="s">
        <v>299</v>
      </c>
      <c r="H35" s="9">
        <f>研究!AD10</f>
        <v>0</v>
      </c>
    </row>
    <row r="36" spans="1:8" ht="11.25" customHeight="1">
      <c r="A36" s="238"/>
      <c r="B36" s="228" t="s">
        <v>40</v>
      </c>
      <c r="C36" s="228"/>
      <c r="D36" s="162"/>
      <c r="E36" s="207"/>
      <c r="F36" s="160"/>
      <c r="G36" s="46" t="s">
        <v>199</v>
      </c>
      <c r="H36" s="14">
        <f>研究!AE10</f>
        <v>0</v>
      </c>
    </row>
    <row r="37" spans="1:8" ht="11.25" customHeight="1">
      <c r="A37" s="239" t="s">
        <v>263</v>
      </c>
      <c r="B37" s="239"/>
      <c r="C37" s="239"/>
      <c r="D37" s="57" t="s">
        <v>115</v>
      </c>
      <c r="E37" s="57" t="s">
        <v>134</v>
      </c>
      <c r="F37" s="77" t="s">
        <v>167</v>
      </c>
      <c r="G37" s="46" t="s">
        <v>200</v>
      </c>
      <c r="H37" s="11">
        <f>研究!AF10</f>
        <v>0</v>
      </c>
    </row>
    <row r="38" spans="1:8" ht="11.25" customHeight="1">
      <c r="A38" s="239" t="s">
        <v>7</v>
      </c>
      <c r="B38" s="239"/>
      <c r="C38" s="239"/>
      <c r="D38" s="58" t="s">
        <v>116</v>
      </c>
      <c r="E38" s="58" t="s">
        <v>129</v>
      </c>
      <c r="F38" s="76" t="s">
        <v>168</v>
      </c>
      <c r="G38" s="46" t="s">
        <v>201</v>
      </c>
      <c r="H38" s="9">
        <f>研究!AG10</f>
        <v>0</v>
      </c>
    </row>
    <row r="39" spans="1:8" ht="11.25" customHeight="1">
      <c r="A39" s="239" t="s">
        <v>8</v>
      </c>
      <c r="B39" s="239"/>
      <c r="C39" s="239"/>
      <c r="D39" s="57" t="s">
        <v>116</v>
      </c>
      <c r="E39" s="57" t="s">
        <v>135</v>
      </c>
      <c r="F39" s="77" t="s">
        <v>169</v>
      </c>
      <c r="G39" s="47" t="s">
        <v>202</v>
      </c>
      <c r="H39" s="9">
        <f>研究!AH10</f>
        <v>0</v>
      </c>
    </row>
    <row r="40" spans="1:8" ht="11.25" customHeight="1">
      <c r="A40" s="238" t="s">
        <v>9</v>
      </c>
      <c r="B40" s="228" t="s">
        <v>41</v>
      </c>
      <c r="C40" s="228"/>
      <c r="D40" s="57" t="s">
        <v>115</v>
      </c>
      <c r="E40" s="57" t="s">
        <v>129</v>
      </c>
      <c r="F40" s="160" t="s">
        <v>170</v>
      </c>
      <c r="G40" s="43" t="s">
        <v>203</v>
      </c>
      <c r="H40" s="122">
        <f>研究!AI10</f>
        <v>0</v>
      </c>
    </row>
    <row r="41" spans="1:8" ht="11.25" customHeight="1">
      <c r="A41" s="238"/>
      <c r="B41" s="228" t="s">
        <v>42</v>
      </c>
      <c r="C41" s="97" t="s">
        <v>59</v>
      </c>
      <c r="D41" s="162" t="s">
        <v>111</v>
      </c>
      <c r="E41" s="162" t="s">
        <v>136</v>
      </c>
      <c r="F41" s="160"/>
      <c r="G41" s="43">
        <v>2017</v>
      </c>
      <c r="H41" s="121">
        <f>研究!AJ10</f>
        <v>0</v>
      </c>
    </row>
    <row r="42" spans="1:8" ht="11.25" customHeight="1">
      <c r="A42" s="238"/>
      <c r="B42" s="228"/>
      <c r="C42" s="97" t="s">
        <v>85</v>
      </c>
      <c r="D42" s="162"/>
      <c r="E42" s="162"/>
      <c r="F42" s="160"/>
      <c r="G42" s="43">
        <v>10</v>
      </c>
      <c r="H42" s="121">
        <f>研究!AK10</f>
        <v>0</v>
      </c>
    </row>
    <row r="43" spans="1:8" ht="11.25" customHeight="1">
      <c r="A43" s="238"/>
      <c r="B43" s="228"/>
      <c r="C43" s="97" t="s">
        <v>86</v>
      </c>
      <c r="D43" s="162"/>
      <c r="E43" s="162"/>
      <c r="F43" s="160"/>
      <c r="G43" s="43" t="s">
        <v>86</v>
      </c>
      <c r="H43" s="121">
        <f>研究!AL10</f>
        <v>0</v>
      </c>
    </row>
    <row r="44" spans="1:8" ht="11.25" customHeight="1">
      <c r="A44" s="238"/>
      <c r="B44" s="228"/>
      <c r="C44" s="97" t="s">
        <v>59</v>
      </c>
      <c r="D44" s="162"/>
      <c r="E44" s="162"/>
      <c r="F44" s="160"/>
      <c r="G44" s="43">
        <v>2018</v>
      </c>
      <c r="H44" s="121">
        <f>研究!AM10</f>
        <v>0</v>
      </c>
    </row>
    <row r="45" spans="1:8" ht="11.25" customHeight="1">
      <c r="A45" s="238"/>
      <c r="B45" s="228"/>
      <c r="C45" s="97" t="s">
        <v>85</v>
      </c>
      <c r="D45" s="162"/>
      <c r="E45" s="162"/>
      <c r="F45" s="160"/>
      <c r="G45" s="43">
        <v>9</v>
      </c>
      <c r="H45" s="121">
        <f>研究!AN10</f>
        <v>0</v>
      </c>
    </row>
    <row r="46" spans="1:8" ht="11.25" customHeight="1">
      <c r="A46" s="238"/>
      <c r="B46" s="228" t="s">
        <v>43</v>
      </c>
      <c r="C46" s="228"/>
      <c r="D46" s="57" t="s">
        <v>112</v>
      </c>
      <c r="E46" s="162"/>
      <c r="F46" s="160"/>
      <c r="G46" s="46" t="s">
        <v>204</v>
      </c>
      <c r="H46" s="121">
        <f>研究!AO10</f>
        <v>0</v>
      </c>
    </row>
    <row r="47" spans="1:8" ht="11.25" customHeight="1">
      <c r="A47" s="238"/>
      <c r="B47" s="228" t="s">
        <v>44</v>
      </c>
      <c r="C47" s="228"/>
      <c r="D47" s="57" t="s">
        <v>115</v>
      </c>
      <c r="E47" s="162"/>
      <c r="F47" s="160"/>
      <c r="G47" s="46" t="s">
        <v>205</v>
      </c>
      <c r="H47" s="120">
        <f>研究!AP10</f>
        <v>0</v>
      </c>
    </row>
    <row r="48" spans="1:8" ht="11.25" customHeight="1">
      <c r="A48" s="238"/>
      <c r="B48" s="228" t="s">
        <v>45</v>
      </c>
      <c r="C48" s="228"/>
      <c r="D48" s="58" t="s">
        <v>115</v>
      </c>
      <c r="E48" s="59" t="s">
        <v>137</v>
      </c>
      <c r="F48" s="160"/>
      <c r="G48" s="43" t="s">
        <v>203</v>
      </c>
      <c r="H48" s="120">
        <f>研究!AQ10</f>
        <v>0</v>
      </c>
    </row>
    <row r="49" spans="1:8" ht="11.25" customHeight="1">
      <c r="A49" s="239" t="s">
        <v>10</v>
      </c>
      <c r="B49" s="239"/>
      <c r="C49" s="239"/>
      <c r="D49" s="58" t="s">
        <v>115</v>
      </c>
      <c r="E49" s="57" t="s">
        <v>138</v>
      </c>
      <c r="F49" s="77" t="s">
        <v>171</v>
      </c>
      <c r="G49" s="43" t="s">
        <v>206</v>
      </c>
      <c r="H49" s="120">
        <f>研究!AR10</f>
        <v>0</v>
      </c>
    </row>
    <row r="50" spans="1:8" ht="11.25" customHeight="1">
      <c r="A50" s="232" t="s">
        <v>11</v>
      </c>
      <c r="B50" s="228" t="s">
        <v>46</v>
      </c>
      <c r="C50" s="228"/>
      <c r="D50" s="210" t="s">
        <v>115</v>
      </c>
      <c r="E50" s="57" t="s">
        <v>129</v>
      </c>
      <c r="F50" s="160" t="s">
        <v>172</v>
      </c>
      <c r="G50" s="43" t="s">
        <v>203</v>
      </c>
      <c r="H50" s="120">
        <f>研究!AS10</f>
        <v>0</v>
      </c>
    </row>
    <row r="51" spans="1:8" ht="11.25" customHeight="1">
      <c r="A51" s="232"/>
      <c r="B51" s="228" t="s">
        <v>47</v>
      </c>
      <c r="C51" s="228"/>
      <c r="D51" s="210"/>
      <c r="E51" s="59" t="s">
        <v>139</v>
      </c>
      <c r="F51" s="160"/>
      <c r="G51" s="43" t="s">
        <v>203</v>
      </c>
      <c r="H51" s="120">
        <f>研究!AT10</f>
        <v>0</v>
      </c>
    </row>
    <row r="52" spans="1:8" ht="11.25" customHeight="1">
      <c r="A52" s="240" t="s">
        <v>12</v>
      </c>
      <c r="B52" s="228" t="s">
        <v>48</v>
      </c>
      <c r="C52" s="125" t="s">
        <v>87</v>
      </c>
      <c r="D52" s="57" t="s">
        <v>111</v>
      </c>
      <c r="E52" s="57" t="s">
        <v>140</v>
      </c>
      <c r="F52" s="77" t="s">
        <v>138</v>
      </c>
      <c r="G52" s="43">
        <v>3131</v>
      </c>
      <c r="H52" s="9">
        <f>研究!AU10</f>
        <v>0</v>
      </c>
    </row>
    <row r="53" spans="1:8" ht="11.25" customHeight="1">
      <c r="A53" s="240"/>
      <c r="B53" s="228"/>
      <c r="C53" s="125" t="s">
        <v>88</v>
      </c>
      <c r="D53" s="57" t="s">
        <v>113</v>
      </c>
      <c r="E53" s="57" t="s">
        <v>141</v>
      </c>
      <c r="F53" s="77" t="s">
        <v>138</v>
      </c>
      <c r="G53" s="43" t="s">
        <v>207</v>
      </c>
      <c r="H53" s="9">
        <f>研究!AV10</f>
        <v>0</v>
      </c>
    </row>
    <row r="54" spans="1:8" ht="11.25" customHeight="1">
      <c r="A54" s="240"/>
      <c r="B54" s="228"/>
      <c r="C54" s="125" t="s">
        <v>89</v>
      </c>
      <c r="D54" s="57" t="s">
        <v>116</v>
      </c>
      <c r="E54" s="57" t="s">
        <v>142</v>
      </c>
      <c r="F54" s="77" t="s">
        <v>138</v>
      </c>
      <c r="G54" s="43" t="s">
        <v>208</v>
      </c>
      <c r="H54" s="9">
        <f>研究!AW10</f>
        <v>0</v>
      </c>
    </row>
    <row r="55" spans="1:8" ht="11.25" customHeight="1">
      <c r="A55" s="240"/>
      <c r="B55" s="228"/>
      <c r="C55" s="128" t="s">
        <v>357</v>
      </c>
      <c r="D55" s="57" t="s">
        <v>116</v>
      </c>
      <c r="E55" s="57" t="s">
        <v>143</v>
      </c>
      <c r="F55" s="77" t="s">
        <v>138</v>
      </c>
      <c r="G55" s="46" t="s">
        <v>209</v>
      </c>
      <c r="H55" s="9">
        <f>研究!AX10</f>
        <v>0</v>
      </c>
    </row>
    <row r="56" spans="1:8" ht="11.25" customHeight="1">
      <c r="A56" s="240"/>
      <c r="B56" s="228" t="s">
        <v>49</v>
      </c>
      <c r="C56" s="125" t="s">
        <v>91</v>
      </c>
      <c r="D56" s="57" t="s">
        <v>116</v>
      </c>
      <c r="E56" s="58" t="s">
        <v>111</v>
      </c>
      <c r="F56" s="161" t="s">
        <v>173</v>
      </c>
      <c r="G56" s="43" t="s">
        <v>210</v>
      </c>
      <c r="H56" s="9">
        <f>研究!AY10</f>
        <v>0</v>
      </c>
    </row>
    <row r="57" spans="1:8" ht="11.25" customHeight="1">
      <c r="A57" s="240"/>
      <c r="B57" s="228"/>
      <c r="C57" s="125" t="s">
        <v>89</v>
      </c>
      <c r="D57" s="57" t="s">
        <v>116</v>
      </c>
      <c r="E57" s="58" t="s">
        <v>111</v>
      </c>
      <c r="F57" s="180"/>
      <c r="G57" s="43" t="s">
        <v>211</v>
      </c>
      <c r="H57" s="9">
        <f>研究!AZ10</f>
        <v>0</v>
      </c>
    </row>
    <row r="58" spans="1:8" ht="11.25" customHeight="1">
      <c r="A58" s="240"/>
      <c r="B58" s="228"/>
      <c r="C58" s="125" t="s">
        <v>92</v>
      </c>
      <c r="D58" s="57" t="s">
        <v>116</v>
      </c>
      <c r="E58" s="57" t="s">
        <v>116</v>
      </c>
      <c r="F58" s="180"/>
      <c r="G58" s="47" t="s">
        <v>212</v>
      </c>
      <c r="H58" s="9">
        <f>研究!BA10</f>
        <v>0</v>
      </c>
    </row>
    <row r="59" spans="1:8" ht="11.25" customHeight="1">
      <c r="A59" s="240"/>
      <c r="B59" s="228"/>
      <c r="C59" s="125" t="s">
        <v>93</v>
      </c>
      <c r="D59" s="57" t="s">
        <v>116</v>
      </c>
      <c r="E59" s="57" t="s">
        <v>144</v>
      </c>
      <c r="F59" s="181"/>
      <c r="G59" s="43" t="s">
        <v>213</v>
      </c>
      <c r="H59" s="9">
        <f>研究!BB10</f>
        <v>0</v>
      </c>
    </row>
    <row r="60" spans="1:8" ht="11.25" customHeight="1">
      <c r="A60" s="243" t="s">
        <v>350</v>
      </c>
      <c r="B60" s="241" t="s">
        <v>50</v>
      </c>
      <c r="C60" s="125" t="s">
        <v>342</v>
      </c>
      <c r="D60" s="114"/>
      <c r="E60" s="110"/>
      <c r="F60" s="111"/>
      <c r="G60" s="43"/>
      <c r="H60" s="9">
        <f>研究!BC10</f>
        <v>0</v>
      </c>
    </row>
    <row r="61" spans="1:8" ht="11.25" customHeight="1">
      <c r="A61" s="242"/>
      <c r="B61" s="242"/>
      <c r="C61" s="125" t="s">
        <v>344</v>
      </c>
      <c r="D61" s="114"/>
      <c r="E61" s="110"/>
      <c r="F61" s="111"/>
      <c r="G61" s="43"/>
      <c r="H61" s="9">
        <f>研究!BD10</f>
        <v>0</v>
      </c>
    </row>
    <row r="62" spans="1:8" ht="11.25" customHeight="1">
      <c r="A62" s="242"/>
      <c r="B62" s="242"/>
      <c r="C62" s="125" t="s">
        <v>346</v>
      </c>
      <c r="D62" s="57"/>
      <c r="E62" s="163" t="s">
        <v>145</v>
      </c>
      <c r="F62" s="77" t="s">
        <v>138</v>
      </c>
      <c r="G62" s="43">
        <v>2021</v>
      </c>
      <c r="H62" s="9">
        <f>研究!BE10</f>
        <v>0</v>
      </c>
    </row>
    <row r="63" spans="1:8" ht="11.25" customHeight="1">
      <c r="A63" s="242"/>
      <c r="B63" s="242"/>
      <c r="C63" s="125" t="s">
        <v>348</v>
      </c>
      <c r="D63" s="57"/>
      <c r="E63" s="175"/>
      <c r="F63" s="77" t="s">
        <v>138</v>
      </c>
      <c r="G63" s="43">
        <v>2</v>
      </c>
      <c r="H63" s="9">
        <f>研究!BF10</f>
        <v>0</v>
      </c>
    </row>
    <row r="64" spans="1:8" ht="11.25" customHeight="1">
      <c r="A64" s="242"/>
      <c r="B64" s="242"/>
      <c r="C64" s="125" t="s">
        <v>94</v>
      </c>
      <c r="D64" s="57" t="s">
        <v>116</v>
      </c>
      <c r="E64" s="57" t="s">
        <v>146</v>
      </c>
      <c r="F64" s="77" t="s">
        <v>138</v>
      </c>
      <c r="G64" s="46" t="s">
        <v>214</v>
      </c>
      <c r="H64" s="9">
        <f>研究!BG10</f>
        <v>0</v>
      </c>
    </row>
    <row r="65" spans="1:8" ht="11.25" customHeight="1">
      <c r="A65" s="242"/>
      <c r="B65" s="242"/>
      <c r="C65" s="125" t="s">
        <v>95</v>
      </c>
      <c r="D65" s="57" t="s">
        <v>116</v>
      </c>
      <c r="E65" s="57" t="s">
        <v>147</v>
      </c>
      <c r="F65" s="77" t="s">
        <v>138</v>
      </c>
      <c r="G65" s="43" t="s">
        <v>215</v>
      </c>
      <c r="H65" s="9">
        <f>研究!BH10</f>
        <v>0</v>
      </c>
    </row>
    <row r="66" spans="1:8" ht="11.25" customHeight="1">
      <c r="A66" s="242"/>
      <c r="B66" s="242"/>
      <c r="C66" s="125" t="s">
        <v>96</v>
      </c>
      <c r="D66" s="57" t="s">
        <v>116</v>
      </c>
      <c r="E66" s="57" t="s">
        <v>148</v>
      </c>
      <c r="F66" s="77" t="s">
        <v>138</v>
      </c>
      <c r="G66" s="46" t="s">
        <v>216</v>
      </c>
      <c r="H66" s="9">
        <f>研究!BI10</f>
        <v>0</v>
      </c>
    </row>
    <row r="67" spans="1:8" ht="11.25" customHeight="1">
      <c r="A67" s="242"/>
      <c r="B67" s="242"/>
      <c r="C67" s="125" t="s">
        <v>97</v>
      </c>
      <c r="D67" s="58" t="s">
        <v>115</v>
      </c>
      <c r="E67" s="57" t="s">
        <v>149</v>
      </c>
      <c r="F67" s="77" t="s">
        <v>138</v>
      </c>
      <c r="G67" s="43" t="s">
        <v>217</v>
      </c>
      <c r="H67" s="11">
        <f>研究!BJ10</f>
        <v>0</v>
      </c>
    </row>
    <row r="68" spans="1:8" ht="11.25" customHeight="1">
      <c r="A68" s="242"/>
      <c r="B68" s="202"/>
      <c r="C68" s="125" t="s">
        <v>98</v>
      </c>
      <c r="D68" s="58" t="s">
        <v>115</v>
      </c>
      <c r="E68" s="57" t="s">
        <v>149</v>
      </c>
      <c r="F68" s="77" t="s">
        <v>138</v>
      </c>
      <c r="G68" s="43" t="s">
        <v>218</v>
      </c>
      <c r="H68" s="11">
        <f>研究!BK10</f>
        <v>0</v>
      </c>
    </row>
    <row r="69" spans="1:8" ht="11.25" customHeight="1">
      <c r="A69" s="242"/>
      <c r="B69" s="241" t="s">
        <v>51</v>
      </c>
      <c r="C69" s="125" t="s">
        <v>342</v>
      </c>
      <c r="D69" s="115"/>
      <c r="E69" s="110"/>
      <c r="F69" s="112"/>
      <c r="G69" s="43"/>
      <c r="H69" s="41">
        <f>研究!BL10</f>
        <v>0</v>
      </c>
    </row>
    <row r="70" spans="1:8" ht="11.25" customHeight="1">
      <c r="A70" s="242"/>
      <c r="B70" s="242"/>
      <c r="C70" s="125" t="s">
        <v>344</v>
      </c>
      <c r="D70" s="115"/>
      <c r="E70" s="110"/>
      <c r="F70" s="112"/>
      <c r="G70" s="43"/>
      <c r="H70" s="41">
        <f>研究!BM10</f>
        <v>0</v>
      </c>
    </row>
    <row r="71" spans="1:8" ht="11.25" customHeight="1">
      <c r="A71" s="242"/>
      <c r="B71" s="242"/>
      <c r="C71" s="125" t="s">
        <v>346</v>
      </c>
      <c r="D71" s="57"/>
      <c r="E71" s="163" t="s">
        <v>145</v>
      </c>
      <c r="F71" s="77" t="s">
        <v>138</v>
      </c>
      <c r="G71" s="43">
        <v>2025</v>
      </c>
      <c r="H71" s="41">
        <f>研究!BN10</f>
        <v>0</v>
      </c>
    </row>
    <row r="72" spans="1:8" ht="11.25" customHeight="1">
      <c r="A72" s="242"/>
      <c r="B72" s="242"/>
      <c r="C72" s="125" t="s">
        <v>348</v>
      </c>
      <c r="D72" s="57"/>
      <c r="E72" s="175"/>
      <c r="F72" s="77" t="s">
        <v>138</v>
      </c>
      <c r="G72" s="43">
        <v>2</v>
      </c>
      <c r="H72" s="9">
        <f>研究!BO10</f>
        <v>0</v>
      </c>
    </row>
    <row r="73" spans="1:8" ht="11.25" customHeight="1">
      <c r="A73" s="242"/>
      <c r="B73" s="242"/>
      <c r="C73" s="125" t="s">
        <v>99</v>
      </c>
      <c r="D73" s="57" t="s">
        <v>116</v>
      </c>
      <c r="E73" s="57" t="s">
        <v>99</v>
      </c>
      <c r="F73" s="77" t="s">
        <v>138</v>
      </c>
      <c r="G73" s="43" t="s">
        <v>219</v>
      </c>
      <c r="H73" s="9">
        <f>研究!BP10</f>
        <v>0</v>
      </c>
    </row>
    <row r="74" spans="1:8" ht="11.25" customHeight="1">
      <c r="A74" s="242"/>
      <c r="B74" s="242"/>
      <c r="C74" s="125" t="s">
        <v>95</v>
      </c>
      <c r="D74" s="57" t="s">
        <v>116</v>
      </c>
      <c r="E74" s="57" t="s">
        <v>147</v>
      </c>
      <c r="F74" s="77" t="s">
        <v>138</v>
      </c>
      <c r="G74" s="43" t="s">
        <v>220</v>
      </c>
      <c r="H74" s="9">
        <f>研究!BQ10</f>
        <v>0</v>
      </c>
    </row>
    <row r="75" spans="1:8" ht="11.25" customHeight="1">
      <c r="A75" s="242"/>
      <c r="B75" s="242"/>
      <c r="C75" s="125" t="s">
        <v>96</v>
      </c>
      <c r="D75" s="57" t="s">
        <v>116</v>
      </c>
      <c r="E75" s="57" t="s">
        <v>148</v>
      </c>
      <c r="F75" s="77" t="s">
        <v>138</v>
      </c>
      <c r="G75" s="43" t="s">
        <v>221</v>
      </c>
      <c r="H75" s="9">
        <f>研究!BR10</f>
        <v>0</v>
      </c>
    </row>
    <row r="76" spans="1:8" ht="11.25" customHeight="1">
      <c r="A76" s="242"/>
      <c r="B76" s="242"/>
      <c r="C76" s="125" t="s">
        <v>97</v>
      </c>
      <c r="D76" s="58" t="s">
        <v>115</v>
      </c>
      <c r="E76" s="57" t="s">
        <v>149</v>
      </c>
      <c r="F76" s="77" t="s">
        <v>138</v>
      </c>
      <c r="G76" s="43" t="s">
        <v>222</v>
      </c>
      <c r="H76" s="11">
        <f>研究!BS10</f>
        <v>0</v>
      </c>
    </row>
    <row r="77" spans="1:8" ht="11.25" customHeight="1">
      <c r="A77" s="202"/>
      <c r="B77" s="202"/>
      <c r="C77" s="125" t="s">
        <v>98</v>
      </c>
      <c r="D77" s="58" t="s">
        <v>115</v>
      </c>
      <c r="E77" s="57" t="s">
        <v>149</v>
      </c>
      <c r="F77" s="77" t="s">
        <v>138</v>
      </c>
      <c r="G77" s="43" t="s">
        <v>223</v>
      </c>
      <c r="H77" s="11">
        <f>研究!BT10</f>
        <v>0</v>
      </c>
    </row>
    <row r="78" spans="1:8" ht="11.25" customHeight="1">
      <c r="A78" s="250" t="s">
        <v>354</v>
      </c>
      <c r="B78" s="247" t="s">
        <v>52</v>
      </c>
      <c r="C78" s="126" t="s">
        <v>342</v>
      </c>
      <c r="D78" s="115"/>
      <c r="E78" s="110"/>
      <c r="F78" s="112"/>
      <c r="G78" s="43"/>
      <c r="H78" s="41">
        <f>研究!BU10</f>
        <v>0</v>
      </c>
    </row>
    <row r="79" spans="1:8" ht="11.25" customHeight="1">
      <c r="A79" s="248"/>
      <c r="B79" s="248"/>
      <c r="C79" s="126" t="s">
        <v>344</v>
      </c>
      <c r="D79" s="115"/>
      <c r="E79" s="110"/>
      <c r="F79" s="112"/>
      <c r="G79" s="43"/>
      <c r="H79" s="41">
        <f>研究!BV10</f>
        <v>0</v>
      </c>
    </row>
    <row r="80" spans="1:8" ht="11.25" customHeight="1">
      <c r="A80" s="248"/>
      <c r="B80" s="248"/>
      <c r="C80" s="126" t="s">
        <v>346</v>
      </c>
      <c r="D80" s="57"/>
      <c r="E80" s="222" t="s">
        <v>253</v>
      </c>
      <c r="F80" s="160" t="s">
        <v>174</v>
      </c>
      <c r="G80" s="43">
        <v>2021</v>
      </c>
      <c r="H80" s="41">
        <f>研究!BW10</f>
        <v>0</v>
      </c>
    </row>
    <row r="81" spans="1:8" ht="11.25" customHeight="1">
      <c r="A81" s="248"/>
      <c r="B81" s="248"/>
      <c r="C81" s="126" t="s">
        <v>348</v>
      </c>
      <c r="D81" s="57"/>
      <c r="E81" s="182"/>
      <c r="F81" s="160"/>
      <c r="G81" s="43">
        <v>2</v>
      </c>
      <c r="H81" s="41">
        <f>研究!BX10</f>
        <v>0</v>
      </c>
    </row>
    <row r="82" spans="1:8" ht="11.25" customHeight="1">
      <c r="A82" s="248"/>
      <c r="B82" s="248"/>
      <c r="C82" s="126" t="s">
        <v>94</v>
      </c>
      <c r="D82" s="57" t="s">
        <v>116</v>
      </c>
      <c r="E82" s="182"/>
      <c r="F82" s="160"/>
      <c r="G82" s="46" t="s">
        <v>214</v>
      </c>
      <c r="H82" s="9">
        <f>研究!BY10</f>
        <v>0</v>
      </c>
    </row>
    <row r="83" spans="1:8" ht="11.25" customHeight="1">
      <c r="A83" s="248"/>
      <c r="B83" s="248"/>
      <c r="C83" s="126" t="s">
        <v>95</v>
      </c>
      <c r="D83" s="57" t="s">
        <v>116</v>
      </c>
      <c r="E83" s="182"/>
      <c r="F83" s="160"/>
      <c r="G83" s="43" t="s">
        <v>220</v>
      </c>
      <c r="H83" s="9">
        <f>研究!BZ10</f>
        <v>0</v>
      </c>
    </row>
    <row r="84" spans="1:8" ht="11.25" customHeight="1">
      <c r="A84" s="248"/>
      <c r="B84" s="248"/>
      <c r="C84" s="126" t="s">
        <v>96</v>
      </c>
      <c r="D84" s="57" t="s">
        <v>116</v>
      </c>
      <c r="E84" s="182"/>
      <c r="F84" s="160"/>
      <c r="G84" s="46" t="s">
        <v>216</v>
      </c>
      <c r="H84" s="9">
        <f>研究!CA10</f>
        <v>0</v>
      </c>
    </row>
    <row r="85" spans="1:8" ht="11.25" customHeight="1">
      <c r="A85" s="248"/>
      <c r="B85" s="248"/>
      <c r="C85" s="127" t="s">
        <v>356</v>
      </c>
      <c r="D85" s="58" t="s">
        <v>115</v>
      </c>
      <c r="E85" s="183"/>
      <c r="F85" s="160"/>
      <c r="G85" s="43" t="s">
        <v>217</v>
      </c>
      <c r="H85" s="11">
        <f>研究!CB10</f>
        <v>0</v>
      </c>
    </row>
    <row r="86" spans="1:8" ht="11.25" customHeight="1">
      <c r="A86" s="248"/>
      <c r="B86" s="249"/>
      <c r="C86" s="127" t="s">
        <v>355</v>
      </c>
      <c r="D86" s="58" t="s">
        <v>115</v>
      </c>
      <c r="E86" s="57"/>
      <c r="F86" s="77" t="s">
        <v>138</v>
      </c>
      <c r="G86" s="43" t="s">
        <v>218</v>
      </c>
      <c r="H86" s="11">
        <f>研究!CC10</f>
        <v>0</v>
      </c>
    </row>
    <row r="87" spans="1:8" ht="11.25" customHeight="1">
      <c r="A87" s="249"/>
      <c r="B87" s="116" t="s">
        <v>35</v>
      </c>
      <c r="C87" s="126" t="s">
        <v>84</v>
      </c>
      <c r="D87" s="57" t="s">
        <v>111</v>
      </c>
      <c r="E87" s="57" t="s">
        <v>258</v>
      </c>
      <c r="F87" s="77" t="s">
        <v>129</v>
      </c>
      <c r="G87" s="43" t="s">
        <v>197</v>
      </c>
      <c r="H87" s="96">
        <f>研究!CD10</f>
        <v>0</v>
      </c>
    </row>
    <row r="88" spans="1:8" ht="11.25" customHeight="1">
      <c r="A88" s="240" t="s">
        <v>283</v>
      </c>
      <c r="B88" s="228" t="s">
        <v>314</v>
      </c>
      <c r="C88" s="97" t="s">
        <v>53</v>
      </c>
      <c r="D88" s="57" t="s">
        <v>111</v>
      </c>
      <c r="E88" s="163" t="s">
        <v>150</v>
      </c>
      <c r="F88" s="77">
        <v>6</v>
      </c>
      <c r="G88" s="44">
        <v>6</v>
      </c>
      <c r="H88" s="41">
        <f>研究!CE10</f>
        <v>0</v>
      </c>
    </row>
    <row r="89" spans="1:8" ht="11.25" customHeight="1">
      <c r="A89" s="240"/>
      <c r="B89" s="229"/>
      <c r="C89" s="97" t="s">
        <v>54</v>
      </c>
      <c r="D89" s="57" t="s">
        <v>111</v>
      </c>
      <c r="E89" s="182"/>
      <c r="F89" s="77">
        <v>3</v>
      </c>
      <c r="G89" s="44">
        <v>3</v>
      </c>
      <c r="H89" s="41">
        <f>研究!CF10</f>
        <v>0</v>
      </c>
    </row>
    <row r="90" spans="1:8" ht="11.25" customHeight="1">
      <c r="A90" s="240"/>
      <c r="B90" s="229"/>
      <c r="C90" s="97" t="s">
        <v>55</v>
      </c>
      <c r="D90" s="57" t="s">
        <v>111</v>
      </c>
      <c r="E90" s="182"/>
      <c r="F90" s="77">
        <v>3</v>
      </c>
      <c r="G90" s="44">
        <v>3</v>
      </c>
      <c r="H90" s="41">
        <f>研究!CG10</f>
        <v>0</v>
      </c>
    </row>
    <row r="91" spans="1:8" ht="11.25" customHeight="1">
      <c r="A91" s="240"/>
      <c r="B91" s="229"/>
      <c r="C91" s="97" t="s">
        <v>56</v>
      </c>
      <c r="D91" s="57" t="s">
        <v>111</v>
      </c>
      <c r="E91" s="182"/>
      <c r="F91" s="77">
        <v>4</v>
      </c>
      <c r="G91" s="44">
        <v>4</v>
      </c>
      <c r="H91" s="41">
        <f>研究!CH10</f>
        <v>0</v>
      </c>
    </row>
    <row r="92" spans="1:8" ht="11.25" customHeight="1">
      <c r="A92" s="240"/>
      <c r="B92" s="229"/>
      <c r="C92" s="97" t="s">
        <v>57</v>
      </c>
      <c r="D92" s="57" t="s">
        <v>111</v>
      </c>
      <c r="E92" s="182"/>
      <c r="F92" s="77">
        <v>2</v>
      </c>
      <c r="G92" s="44">
        <v>1</v>
      </c>
      <c r="H92" s="41">
        <f>研究!CI10</f>
        <v>0</v>
      </c>
    </row>
    <row r="93" spans="1:8" ht="11.25" customHeight="1">
      <c r="A93" s="240"/>
      <c r="B93" s="229"/>
      <c r="C93" s="97" t="s">
        <v>58</v>
      </c>
      <c r="D93" s="57" t="s">
        <v>111</v>
      </c>
      <c r="E93" s="183"/>
      <c r="F93" s="77">
        <v>3</v>
      </c>
      <c r="G93" s="44">
        <v>0</v>
      </c>
      <c r="H93" s="41">
        <f>研究!CJ10</f>
        <v>0</v>
      </c>
    </row>
    <row r="94" spans="1:8" ht="11.25" customHeight="1">
      <c r="A94" s="240"/>
      <c r="B94" s="229"/>
      <c r="C94" s="101" t="s">
        <v>59</v>
      </c>
      <c r="D94" s="57" t="s">
        <v>117</v>
      </c>
      <c r="E94" s="40" t="s">
        <v>121</v>
      </c>
      <c r="F94" s="77" t="s">
        <v>138</v>
      </c>
      <c r="G94" s="43">
        <f>G88+G89+G90+G91+G92+G93</f>
        <v>17</v>
      </c>
      <c r="H94" s="13">
        <f>研究!CK10</f>
        <v>0</v>
      </c>
    </row>
    <row r="95" spans="1:8" ht="11.25" customHeight="1">
      <c r="A95" s="229"/>
      <c r="B95" s="229"/>
      <c r="C95" s="101" t="s">
        <v>312</v>
      </c>
      <c r="D95" s="57" t="s">
        <v>119</v>
      </c>
      <c r="E95" s="74" t="s">
        <v>313</v>
      </c>
      <c r="F95" s="77" t="s">
        <v>311</v>
      </c>
      <c r="G95" s="43"/>
      <c r="H95" s="41">
        <f>研究!CL10</f>
        <v>0</v>
      </c>
    </row>
    <row r="96" spans="1:8" ht="11.25" customHeight="1">
      <c r="A96" s="245" t="s">
        <v>281</v>
      </c>
      <c r="B96" s="245"/>
      <c r="C96" s="97" t="s">
        <v>100</v>
      </c>
      <c r="D96" s="57" t="s">
        <v>115</v>
      </c>
      <c r="E96" s="57" t="s">
        <v>289</v>
      </c>
      <c r="F96" s="77" t="s">
        <v>175</v>
      </c>
      <c r="G96" s="43" t="s">
        <v>224</v>
      </c>
      <c r="H96" s="120">
        <f>研究!CM10</f>
        <v>0</v>
      </c>
    </row>
    <row r="97" spans="1:8" ht="11.25" customHeight="1">
      <c r="A97" s="238" t="s">
        <v>13</v>
      </c>
      <c r="B97" s="238"/>
      <c r="C97" s="238"/>
      <c r="D97" s="57" t="s">
        <v>115</v>
      </c>
      <c r="E97" s="57" t="s">
        <v>129</v>
      </c>
      <c r="F97" s="77" t="s">
        <v>176</v>
      </c>
      <c r="G97" s="44" t="s">
        <v>225</v>
      </c>
      <c r="H97" s="120">
        <f>研究!CN10</f>
        <v>0</v>
      </c>
    </row>
    <row r="98" spans="1:8" ht="11.25" customHeight="1">
      <c r="A98" s="238" t="s">
        <v>14</v>
      </c>
      <c r="B98" s="238"/>
      <c r="C98" s="238"/>
      <c r="D98" s="57" t="s">
        <v>115</v>
      </c>
      <c r="E98" s="57" t="s">
        <v>129</v>
      </c>
      <c r="F98" s="77" t="s">
        <v>177</v>
      </c>
      <c r="G98" s="44" t="s">
        <v>226</v>
      </c>
      <c r="H98" s="120">
        <f>研究!CO10</f>
        <v>0</v>
      </c>
    </row>
    <row r="99" spans="1:8" ht="11.25" customHeight="1">
      <c r="A99" s="238" t="s">
        <v>15</v>
      </c>
      <c r="B99" s="238"/>
      <c r="C99" s="238"/>
      <c r="D99" s="57" t="s">
        <v>115</v>
      </c>
      <c r="E99" s="57" t="s">
        <v>151</v>
      </c>
      <c r="F99" s="77" t="s">
        <v>178</v>
      </c>
      <c r="G99" s="44" t="s">
        <v>227</v>
      </c>
      <c r="H99" s="120">
        <f>研究!CP10</f>
        <v>0</v>
      </c>
    </row>
    <row r="100" spans="1:8" ht="11.25" customHeight="1">
      <c r="A100" s="102" t="s">
        <v>16</v>
      </c>
      <c r="B100" s="228" t="s">
        <v>259</v>
      </c>
      <c r="C100" s="228"/>
      <c r="D100" s="57" t="s">
        <v>115</v>
      </c>
      <c r="E100" s="57" t="s">
        <v>129</v>
      </c>
      <c r="F100" s="77" t="s">
        <v>179</v>
      </c>
      <c r="G100" s="43" t="s">
        <v>228</v>
      </c>
      <c r="H100" s="120">
        <f>研究!CQ10</f>
        <v>0</v>
      </c>
    </row>
    <row r="101" spans="1:8" ht="11.25" customHeight="1">
      <c r="A101" s="238" t="s">
        <v>17</v>
      </c>
      <c r="B101" s="238"/>
      <c r="C101" s="238"/>
      <c r="D101" s="57" t="s">
        <v>115</v>
      </c>
      <c r="E101" s="59" t="s">
        <v>254</v>
      </c>
      <c r="F101" s="77" t="s">
        <v>180</v>
      </c>
      <c r="G101" s="44" t="s">
        <v>229</v>
      </c>
      <c r="H101" s="120">
        <f>研究!CR10</f>
        <v>0</v>
      </c>
    </row>
    <row r="102" spans="1:8" ht="11.25" customHeight="1">
      <c r="A102" s="240" t="s">
        <v>18</v>
      </c>
      <c r="B102" s="228" t="s">
        <v>60</v>
      </c>
      <c r="C102" s="97" t="s">
        <v>59</v>
      </c>
      <c r="D102" s="210" t="s">
        <v>111</v>
      </c>
      <c r="E102" s="58" t="s">
        <v>129</v>
      </c>
      <c r="F102" s="160" t="s">
        <v>319</v>
      </c>
      <c r="G102" s="43">
        <v>2023</v>
      </c>
      <c r="H102" s="9">
        <f>研究!CS10</f>
        <v>0</v>
      </c>
    </row>
    <row r="103" spans="1:8" ht="11.25" customHeight="1">
      <c r="A103" s="244"/>
      <c r="B103" s="228"/>
      <c r="C103" s="97" t="s">
        <v>85</v>
      </c>
      <c r="D103" s="210"/>
      <c r="E103" s="58"/>
      <c r="F103" s="160"/>
      <c r="G103" s="43">
        <v>3</v>
      </c>
      <c r="H103" s="9">
        <f>研究!CT10</f>
        <v>0</v>
      </c>
    </row>
    <row r="104" spans="1:8" ht="11.25" customHeight="1">
      <c r="A104" s="244"/>
      <c r="B104" s="228"/>
      <c r="C104" s="97" t="s">
        <v>59</v>
      </c>
      <c r="D104" s="210"/>
      <c r="E104" s="57" t="s">
        <v>152</v>
      </c>
      <c r="F104" s="160"/>
      <c r="G104" s="43">
        <v>2025</v>
      </c>
      <c r="H104" s="9">
        <f>研究!CU10</f>
        <v>0</v>
      </c>
    </row>
    <row r="105" spans="1:8" ht="11.25" customHeight="1">
      <c r="A105" s="244"/>
      <c r="B105" s="228"/>
      <c r="C105" s="97" t="s">
        <v>85</v>
      </c>
      <c r="D105" s="210"/>
      <c r="E105" s="57"/>
      <c r="F105" s="160"/>
      <c r="G105" s="43">
        <v>2</v>
      </c>
      <c r="H105" s="9">
        <f>研究!CV10</f>
        <v>0</v>
      </c>
    </row>
    <row r="106" spans="1:8" ht="11.25" customHeight="1">
      <c r="A106" s="244"/>
      <c r="B106" s="228" t="s">
        <v>61</v>
      </c>
      <c r="C106" s="246"/>
      <c r="D106" s="57" t="s">
        <v>112</v>
      </c>
      <c r="E106" s="57" t="s">
        <v>153</v>
      </c>
      <c r="F106" s="160"/>
      <c r="G106" s="46" t="s">
        <v>230</v>
      </c>
      <c r="H106" s="9">
        <f>研究!CW10</f>
        <v>0</v>
      </c>
    </row>
    <row r="107" spans="1:8" ht="90.75" customHeight="1">
      <c r="A107" s="244" t="s">
        <v>316</v>
      </c>
      <c r="B107" s="228" t="s">
        <v>315</v>
      </c>
      <c r="C107" s="229"/>
      <c r="D107" s="57" t="s">
        <v>119</v>
      </c>
      <c r="E107" s="163" t="s">
        <v>321</v>
      </c>
      <c r="F107" s="161" t="s">
        <v>320</v>
      </c>
      <c r="G107" s="46" t="s">
        <v>322</v>
      </c>
      <c r="H107" s="81">
        <f>研究!CX10</f>
        <v>0</v>
      </c>
    </row>
    <row r="108" spans="1:8" ht="127.5" customHeight="1">
      <c r="A108" s="229"/>
      <c r="B108" s="228" t="s">
        <v>317</v>
      </c>
      <c r="C108" s="229"/>
      <c r="D108" s="57" t="s">
        <v>119</v>
      </c>
      <c r="E108" s="177"/>
      <c r="F108" s="180"/>
      <c r="G108" s="46" t="s">
        <v>323</v>
      </c>
      <c r="H108" s="81">
        <f>研究!CY10</f>
        <v>0</v>
      </c>
    </row>
    <row r="109" spans="1:8" ht="110.25" customHeight="1">
      <c r="A109" s="229"/>
      <c r="B109" s="228" t="s">
        <v>318</v>
      </c>
      <c r="C109" s="229"/>
      <c r="D109" s="57" t="s">
        <v>119</v>
      </c>
      <c r="E109" s="175"/>
      <c r="F109" s="181"/>
      <c r="G109" s="46" t="s">
        <v>324</v>
      </c>
      <c r="H109" s="81">
        <f>研究!CZ10</f>
        <v>0</v>
      </c>
    </row>
    <row r="110" spans="1:8" ht="11.25" customHeight="1">
      <c r="A110" s="238" t="s">
        <v>19</v>
      </c>
      <c r="B110" s="228" t="s">
        <v>351</v>
      </c>
      <c r="C110" s="97" t="s">
        <v>101</v>
      </c>
      <c r="D110" s="57" t="s">
        <v>115</v>
      </c>
      <c r="E110" s="162" t="s">
        <v>154</v>
      </c>
      <c r="F110" s="160" t="s">
        <v>181</v>
      </c>
      <c r="G110" s="43" t="s">
        <v>231</v>
      </c>
      <c r="H110" s="11">
        <f>研究!DA10</f>
        <v>0</v>
      </c>
    </row>
    <row r="111" spans="1:8" ht="11.25" customHeight="1">
      <c r="A111" s="238"/>
      <c r="B111" s="228"/>
      <c r="C111" s="97" t="s">
        <v>102</v>
      </c>
      <c r="D111" s="57" t="s">
        <v>111</v>
      </c>
      <c r="E111" s="164"/>
      <c r="F111" s="160"/>
      <c r="G111" s="43">
        <v>160</v>
      </c>
      <c r="H111" s="9">
        <f>研究!DB10</f>
        <v>0</v>
      </c>
    </row>
    <row r="112" spans="1:8" ht="11.25" customHeight="1">
      <c r="A112" s="238"/>
      <c r="B112" s="228" t="s">
        <v>63</v>
      </c>
      <c r="C112" s="97" t="s">
        <v>103</v>
      </c>
      <c r="D112" s="57" t="s">
        <v>119</v>
      </c>
      <c r="E112" s="162" t="s">
        <v>155</v>
      </c>
      <c r="F112" s="160"/>
      <c r="G112" s="43" t="s">
        <v>138</v>
      </c>
      <c r="H112" s="9">
        <f>研究!DC10</f>
        <v>0</v>
      </c>
    </row>
    <row r="113" spans="1:8" ht="11.25" customHeight="1">
      <c r="A113" s="238"/>
      <c r="B113" s="228"/>
      <c r="C113" s="97" t="s">
        <v>104</v>
      </c>
      <c r="D113" s="57" t="s">
        <v>111</v>
      </c>
      <c r="E113" s="164"/>
      <c r="F113" s="160"/>
      <c r="G113" s="43" t="s">
        <v>138</v>
      </c>
      <c r="H113" s="9">
        <f>研究!DD10</f>
        <v>0</v>
      </c>
    </row>
    <row r="114" spans="1:8" ht="11.25" customHeight="1">
      <c r="A114" s="238" t="s">
        <v>20</v>
      </c>
      <c r="B114" s="228" t="s">
        <v>64</v>
      </c>
      <c r="C114" s="97" t="s">
        <v>105</v>
      </c>
      <c r="D114" s="162" t="s">
        <v>120</v>
      </c>
      <c r="E114" s="162" t="s">
        <v>156</v>
      </c>
      <c r="F114" s="160" t="s">
        <v>182</v>
      </c>
      <c r="G114" s="43">
        <v>100</v>
      </c>
      <c r="H114" s="9">
        <f>研究!DE10</f>
        <v>0</v>
      </c>
    </row>
    <row r="115" spans="1:8" ht="11.25" customHeight="1">
      <c r="A115" s="238"/>
      <c r="B115" s="246"/>
      <c r="C115" s="97" t="s">
        <v>106</v>
      </c>
      <c r="D115" s="162"/>
      <c r="E115" s="164"/>
      <c r="F115" s="160"/>
      <c r="G115" s="43" t="s">
        <v>232</v>
      </c>
      <c r="H115" s="9">
        <f>研究!DF10</f>
        <v>0</v>
      </c>
    </row>
    <row r="116" spans="1:8" ht="11.25" customHeight="1">
      <c r="A116" s="238"/>
      <c r="B116" s="228" t="s">
        <v>65</v>
      </c>
      <c r="C116" s="246"/>
      <c r="D116" s="162"/>
      <c r="E116" s="164"/>
      <c r="F116" s="160"/>
      <c r="G116" s="43">
        <v>7.5</v>
      </c>
      <c r="H116" s="9">
        <f>研究!DG10</f>
        <v>0</v>
      </c>
    </row>
    <row r="117" spans="1:8" ht="11.25" customHeight="1">
      <c r="A117" s="238"/>
      <c r="B117" s="228" t="s">
        <v>63</v>
      </c>
      <c r="C117" s="97" t="s">
        <v>103</v>
      </c>
      <c r="D117" s="57" t="s">
        <v>119</v>
      </c>
      <c r="E117" s="162" t="s">
        <v>157</v>
      </c>
      <c r="F117" s="160"/>
      <c r="G117" s="43" t="s">
        <v>138</v>
      </c>
      <c r="H117" s="9">
        <f>研究!DH10</f>
        <v>0</v>
      </c>
    </row>
    <row r="118" spans="1:8" ht="11.25" customHeight="1">
      <c r="A118" s="238"/>
      <c r="B118" s="246"/>
      <c r="C118" s="97" t="s">
        <v>104</v>
      </c>
      <c r="D118" s="57" t="s">
        <v>111</v>
      </c>
      <c r="E118" s="164"/>
      <c r="F118" s="160"/>
      <c r="G118" s="43" t="s">
        <v>138</v>
      </c>
      <c r="H118" s="9">
        <f>研究!DI10</f>
        <v>0</v>
      </c>
    </row>
    <row r="119" spans="1:8" ht="11.25" customHeight="1">
      <c r="A119" s="251" t="s">
        <v>21</v>
      </c>
      <c r="B119" s="97" t="s">
        <v>36</v>
      </c>
      <c r="C119" s="97" t="s">
        <v>178</v>
      </c>
      <c r="D119" s="57" t="s">
        <v>115</v>
      </c>
      <c r="E119" s="57" t="s">
        <v>129</v>
      </c>
      <c r="F119" s="77" t="s">
        <v>183</v>
      </c>
      <c r="G119" s="43" t="s">
        <v>233</v>
      </c>
      <c r="H119" s="11">
        <f>研究!DJ10</f>
        <v>0</v>
      </c>
    </row>
    <row r="120" spans="1:8" ht="11.25" customHeight="1">
      <c r="A120" s="251"/>
      <c r="B120" s="228" t="s">
        <v>286</v>
      </c>
      <c r="C120" s="97" t="s">
        <v>59</v>
      </c>
      <c r="D120" s="57" t="s">
        <v>111</v>
      </c>
      <c r="E120" s="163" t="s">
        <v>285</v>
      </c>
      <c r="F120" s="77" t="s">
        <v>138</v>
      </c>
      <c r="G120" s="43">
        <v>2</v>
      </c>
      <c r="H120" s="9">
        <f>研究!DK10</f>
        <v>0</v>
      </c>
    </row>
    <row r="121" spans="1:8" ht="11.25" customHeight="1">
      <c r="A121" s="251"/>
      <c r="B121" s="228"/>
      <c r="C121" s="97" t="s">
        <v>107</v>
      </c>
      <c r="D121" s="57" t="s">
        <v>111</v>
      </c>
      <c r="E121" s="175"/>
      <c r="F121" s="77" t="s">
        <v>138</v>
      </c>
      <c r="G121" s="43">
        <v>3</v>
      </c>
      <c r="H121" s="9">
        <f>研究!DL10</f>
        <v>0</v>
      </c>
    </row>
    <row r="122" spans="1:8" ht="11.25" customHeight="1">
      <c r="A122" s="251"/>
      <c r="B122" s="228" t="s">
        <v>287</v>
      </c>
      <c r="C122" s="97" t="s">
        <v>59</v>
      </c>
      <c r="D122" s="57" t="s">
        <v>111</v>
      </c>
      <c r="E122" s="163" t="s">
        <v>284</v>
      </c>
      <c r="F122" s="77" t="s">
        <v>138</v>
      </c>
      <c r="G122" s="43">
        <v>2</v>
      </c>
      <c r="H122" s="9">
        <f>研究!DM10</f>
        <v>0</v>
      </c>
    </row>
    <row r="123" spans="1:8" ht="11.25" customHeight="1">
      <c r="A123" s="251"/>
      <c r="B123" s="228"/>
      <c r="C123" s="97" t="s">
        <v>107</v>
      </c>
      <c r="D123" s="57" t="s">
        <v>111</v>
      </c>
      <c r="E123" s="175"/>
      <c r="F123" s="77" t="s">
        <v>138</v>
      </c>
      <c r="G123" s="43">
        <v>3</v>
      </c>
      <c r="H123" s="9">
        <f>研究!DN10</f>
        <v>0</v>
      </c>
    </row>
    <row r="124" spans="1:8" ht="11.25" customHeight="1">
      <c r="A124" s="251" t="s">
        <v>301</v>
      </c>
      <c r="B124" s="228" t="s">
        <v>282</v>
      </c>
      <c r="C124" s="103" t="s">
        <v>273</v>
      </c>
      <c r="D124" s="57" t="s">
        <v>115</v>
      </c>
      <c r="E124" s="163" t="s">
        <v>271</v>
      </c>
      <c r="F124" s="77" t="s">
        <v>138</v>
      </c>
      <c r="G124" s="43" t="s">
        <v>272</v>
      </c>
      <c r="H124" s="9">
        <f>研究!DO10</f>
        <v>0</v>
      </c>
    </row>
    <row r="125" spans="1:8" ht="11.25" customHeight="1">
      <c r="A125" s="251"/>
      <c r="B125" s="228"/>
      <c r="C125" s="103" t="s">
        <v>266</v>
      </c>
      <c r="D125" s="57" t="s">
        <v>111</v>
      </c>
      <c r="E125" s="178"/>
      <c r="F125" s="77" t="s">
        <v>138</v>
      </c>
      <c r="G125" s="43" t="s">
        <v>269</v>
      </c>
      <c r="H125" s="9">
        <f>研究!DP10</f>
        <v>0</v>
      </c>
    </row>
    <row r="126" spans="1:8" ht="11.25" customHeight="1">
      <c r="A126" s="252"/>
      <c r="B126" s="229"/>
      <c r="C126" s="104" t="s">
        <v>267</v>
      </c>
      <c r="D126" s="57" t="s">
        <v>111</v>
      </c>
      <c r="E126" s="177"/>
      <c r="F126" s="77" t="s">
        <v>138</v>
      </c>
      <c r="G126" s="43" t="s">
        <v>290</v>
      </c>
      <c r="H126" s="9">
        <f>研究!DQ10</f>
        <v>0</v>
      </c>
    </row>
    <row r="127" spans="1:8" ht="11.25" customHeight="1">
      <c r="A127" s="252"/>
      <c r="B127" s="229"/>
      <c r="C127" s="103" t="s">
        <v>268</v>
      </c>
      <c r="D127" s="57" t="s">
        <v>119</v>
      </c>
      <c r="E127" s="175"/>
      <c r="F127" s="77" t="s">
        <v>138</v>
      </c>
      <c r="G127" s="43" t="s">
        <v>270</v>
      </c>
      <c r="H127" s="9">
        <f>研究!DR10</f>
        <v>0</v>
      </c>
    </row>
    <row r="128" spans="1:8" ht="15" customHeight="1">
      <c r="A128" s="98" t="s">
        <v>22</v>
      </c>
      <c r="B128" s="228" t="s">
        <v>66</v>
      </c>
      <c r="C128" s="228"/>
      <c r="D128" s="57" t="s">
        <v>111</v>
      </c>
      <c r="E128" s="163" t="s">
        <v>158</v>
      </c>
      <c r="F128" s="77" t="s">
        <v>129</v>
      </c>
      <c r="G128" s="43">
        <v>9.5</v>
      </c>
      <c r="H128" s="119">
        <f>研究!DS10</f>
        <v>0</v>
      </c>
    </row>
    <row r="129" spans="1:8" ht="15" customHeight="1">
      <c r="A129" s="98" t="s">
        <v>23</v>
      </c>
      <c r="B129" s="228" t="s">
        <v>66</v>
      </c>
      <c r="C129" s="228"/>
      <c r="D129" s="57" t="s">
        <v>111</v>
      </c>
      <c r="E129" s="175"/>
      <c r="F129" s="77" t="s">
        <v>129</v>
      </c>
      <c r="G129" s="43" t="s">
        <v>138</v>
      </c>
      <c r="H129" s="119">
        <f>研究!DT10</f>
        <v>0</v>
      </c>
    </row>
    <row r="130" spans="1:8" ht="11.25" customHeight="1">
      <c r="A130" s="238" t="s">
        <v>24</v>
      </c>
      <c r="B130" s="228" t="s">
        <v>67</v>
      </c>
      <c r="C130" s="228"/>
      <c r="D130" s="57" t="s">
        <v>115</v>
      </c>
      <c r="E130" s="57" t="s">
        <v>159</v>
      </c>
      <c r="F130" s="160" t="s">
        <v>302</v>
      </c>
      <c r="G130" s="43" t="s">
        <v>234</v>
      </c>
      <c r="H130" s="11">
        <f>研究!DU10</f>
        <v>0</v>
      </c>
    </row>
    <row r="131" spans="1:8" ht="56.25" customHeight="1">
      <c r="A131" s="238"/>
      <c r="B131" s="228" t="s">
        <v>68</v>
      </c>
      <c r="C131" s="228"/>
      <c r="D131" s="57"/>
      <c r="E131" s="68" t="s">
        <v>303</v>
      </c>
      <c r="F131" s="160"/>
      <c r="G131" s="46" t="s">
        <v>235</v>
      </c>
      <c r="H131" s="81">
        <f>研究!DV10</f>
        <v>0</v>
      </c>
    </row>
    <row r="132" spans="1:8" ht="11.25" customHeight="1">
      <c r="A132" s="238" t="s">
        <v>25</v>
      </c>
      <c r="B132" s="228" t="s">
        <v>69</v>
      </c>
      <c r="C132" s="97" t="s">
        <v>108</v>
      </c>
      <c r="D132" s="162" t="s">
        <v>112</v>
      </c>
      <c r="E132" s="162" t="s">
        <v>160</v>
      </c>
      <c r="F132" s="160" t="s">
        <v>138</v>
      </c>
      <c r="G132" s="46" t="s">
        <v>236</v>
      </c>
      <c r="H132" s="9">
        <f>研究!DW10</f>
        <v>0</v>
      </c>
    </row>
    <row r="133" spans="1:8" ht="11.25" customHeight="1">
      <c r="A133" s="238"/>
      <c r="B133" s="228"/>
      <c r="C133" s="97" t="s">
        <v>109</v>
      </c>
      <c r="D133" s="162"/>
      <c r="E133" s="164"/>
      <c r="F133" s="160"/>
      <c r="G133" s="46" t="s">
        <v>237</v>
      </c>
      <c r="H133" s="9">
        <f>研究!DX10</f>
        <v>0</v>
      </c>
    </row>
    <row r="134" spans="1:8" ht="11.25" customHeight="1">
      <c r="A134" s="238"/>
      <c r="B134" s="228"/>
      <c r="C134" s="97" t="s">
        <v>110</v>
      </c>
      <c r="D134" s="162"/>
      <c r="E134" s="164"/>
      <c r="F134" s="160"/>
      <c r="G134" s="46" t="s">
        <v>238</v>
      </c>
      <c r="H134" s="9">
        <f>研究!DY10</f>
        <v>0</v>
      </c>
    </row>
    <row r="135" spans="1:8" ht="11.25" customHeight="1">
      <c r="A135" s="238"/>
      <c r="B135" s="228" t="s">
        <v>70</v>
      </c>
      <c r="C135" s="97" t="s">
        <v>108</v>
      </c>
      <c r="D135" s="162" t="s">
        <v>112</v>
      </c>
      <c r="E135" s="162" t="s">
        <v>160</v>
      </c>
      <c r="F135" s="160"/>
      <c r="G135" s="46" t="s">
        <v>239</v>
      </c>
      <c r="H135" s="9">
        <f>研究!DZ10</f>
        <v>0</v>
      </c>
    </row>
    <row r="136" spans="1:8" ht="11.25" customHeight="1">
      <c r="A136" s="238"/>
      <c r="B136" s="228"/>
      <c r="C136" s="97" t="s">
        <v>109</v>
      </c>
      <c r="D136" s="162"/>
      <c r="E136" s="164"/>
      <c r="F136" s="160"/>
      <c r="G136" s="46" t="s">
        <v>240</v>
      </c>
      <c r="H136" s="9">
        <f>研究!EA10</f>
        <v>0</v>
      </c>
    </row>
    <row r="137" spans="1:8" ht="11.25" customHeight="1">
      <c r="A137" s="238"/>
      <c r="B137" s="228"/>
      <c r="C137" s="97" t="s">
        <v>110</v>
      </c>
      <c r="D137" s="162"/>
      <c r="E137" s="164"/>
      <c r="F137" s="160"/>
      <c r="G137" s="46" t="s">
        <v>241</v>
      </c>
      <c r="H137" s="9">
        <f>研究!EB10</f>
        <v>0</v>
      </c>
    </row>
    <row r="138" spans="1:8" ht="11.25" customHeight="1">
      <c r="A138" s="238"/>
      <c r="B138" s="228" t="s">
        <v>71</v>
      </c>
      <c r="C138" s="97" t="s">
        <v>108</v>
      </c>
      <c r="D138" s="162" t="s">
        <v>112</v>
      </c>
      <c r="E138" s="162" t="s">
        <v>160</v>
      </c>
      <c r="F138" s="160"/>
      <c r="G138" s="46" t="s">
        <v>242</v>
      </c>
      <c r="H138" s="9">
        <f>研究!EC10</f>
        <v>0</v>
      </c>
    </row>
    <row r="139" spans="1:8" ht="11.25" customHeight="1">
      <c r="A139" s="238"/>
      <c r="B139" s="228"/>
      <c r="C139" s="97" t="s">
        <v>109</v>
      </c>
      <c r="D139" s="162"/>
      <c r="E139" s="164"/>
      <c r="F139" s="160"/>
      <c r="G139" s="46" t="s">
        <v>243</v>
      </c>
      <c r="H139" s="9">
        <f>研究!ED10</f>
        <v>0</v>
      </c>
    </row>
    <row r="140" spans="1:8" ht="11.25" customHeight="1">
      <c r="A140" s="238"/>
      <c r="B140" s="228"/>
      <c r="C140" s="97" t="s">
        <v>110</v>
      </c>
      <c r="D140" s="163"/>
      <c r="E140" s="165"/>
      <c r="F140" s="161"/>
      <c r="G140" s="70" t="s">
        <v>244</v>
      </c>
      <c r="H140" s="71">
        <f>研究!EE10</f>
        <v>0</v>
      </c>
    </row>
    <row r="141" spans="1:8" ht="21.75" customHeight="1">
      <c r="A141" s="253" t="s">
        <v>352</v>
      </c>
      <c r="B141" s="254"/>
      <c r="C141" s="254"/>
      <c r="D141" s="68" t="s">
        <v>304</v>
      </c>
      <c r="E141" s="68" t="s">
        <v>306</v>
      </c>
      <c r="F141" s="79" t="s">
        <v>308</v>
      </c>
      <c r="G141" s="72" t="s">
        <v>309</v>
      </c>
      <c r="H141" s="73">
        <f>研究!EF10</f>
        <v>0</v>
      </c>
    </row>
    <row r="142" spans="1:8" ht="21.75" customHeight="1">
      <c r="A142" s="254"/>
      <c r="B142" s="254"/>
      <c r="C142" s="254"/>
      <c r="D142" s="68" t="s">
        <v>305</v>
      </c>
      <c r="E142" s="68" t="s">
        <v>307</v>
      </c>
      <c r="F142" s="79" t="s">
        <v>308</v>
      </c>
      <c r="G142" s="72" t="s">
        <v>310</v>
      </c>
      <c r="H142" s="118">
        <f>研究!EG10</f>
        <v>0</v>
      </c>
    </row>
    <row r="143" spans="1:8" ht="46.5" customHeight="1">
      <c r="A143" s="255" t="s">
        <v>26</v>
      </c>
      <c r="B143" s="255"/>
      <c r="C143" s="255"/>
      <c r="D143" s="57" t="s">
        <v>119</v>
      </c>
      <c r="E143" s="57" t="s">
        <v>161</v>
      </c>
      <c r="F143" s="77" t="s">
        <v>138</v>
      </c>
      <c r="G143" s="43" t="s">
        <v>138</v>
      </c>
      <c r="H143" s="117">
        <f>研究!EH10</f>
        <v>0</v>
      </c>
    </row>
  </sheetData>
  <mergeCells count="129">
    <mergeCell ref="E138:E140"/>
    <mergeCell ref="A141:C142"/>
    <mergeCell ref="A143:C143"/>
    <mergeCell ref="A132:A140"/>
    <mergeCell ref="B132:B134"/>
    <mergeCell ref="D132:D134"/>
    <mergeCell ref="E132:E134"/>
    <mergeCell ref="F132:F140"/>
    <mergeCell ref="B135:B137"/>
    <mergeCell ref="D135:D137"/>
    <mergeCell ref="E135:E137"/>
    <mergeCell ref="B138:B140"/>
    <mergeCell ref="D138:D140"/>
    <mergeCell ref="B128:C128"/>
    <mergeCell ref="E128:E129"/>
    <mergeCell ref="B129:C129"/>
    <mergeCell ref="A130:A131"/>
    <mergeCell ref="B130:C130"/>
    <mergeCell ref="F130:F131"/>
    <mergeCell ref="B131:C131"/>
    <mergeCell ref="A119:A123"/>
    <mergeCell ref="B120:B121"/>
    <mergeCell ref="E120:E121"/>
    <mergeCell ref="B122:B123"/>
    <mergeCell ref="E122:E123"/>
    <mergeCell ref="A124:A127"/>
    <mergeCell ref="B124:B127"/>
    <mergeCell ref="E124:E127"/>
    <mergeCell ref="A107:A109"/>
    <mergeCell ref="B107:C107"/>
    <mergeCell ref="E107:E109"/>
    <mergeCell ref="F107:F109"/>
    <mergeCell ref="B108:C108"/>
    <mergeCell ref="B109:C109"/>
    <mergeCell ref="A114:A118"/>
    <mergeCell ref="B114:B115"/>
    <mergeCell ref="D114:D116"/>
    <mergeCell ref="E114:E116"/>
    <mergeCell ref="F114:F118"/>
    <mergeCell ref="B116:C116"/>
    <mergeCell ref="B117:B118"/>
    <mergeCell ref="E117:E118"/>
    <mergeCell ref="A110:A113"/>
    <mergeCell ref="B110:B111"/>
    <mergeCell ref="E110:E111"/>
    <mergeCell ref="F110:F113"/>
    <mergeCell ref="B112:B113"/>
    <mergeCell ref="E112:E113"/>
    <mergeCell ref="A98:C98"/>
    <mergeCell ref="A99:C99"/>
    <mergeCell ref="B100:C100"/>
    <mergeCell ref="A101:C101"/>
    <mergeCell ref="A102:A106"/>
    <mergeCell ref="B102:B105"/>
    <mergeCell ref="F80:F85"/>
    <mergeCell ref="A88:A95"/>
    <mergeCell ref="B88:B95"/>
    <mergeCell ref="E88:E93"/>
    <mergeCell ref="A96:B96"/>
    <mergeCell ref="A97:C97"/>
    <mergeCell ref="D102:D105"/>
    <mergeCell ref="F102:F106"/>
    <mergeCell ref="B106:C106"/>
    <mergeCell ref="B78:B86"/>
    <mergeCell ref="A78:A87"/>
    <mergeCell ref="E62:E63"/>
    <mergeCell ref="E71:E72"/>
    <mergeCell ref="E80:E85"/>
    <mergeCell ref="F50:F51"/>
    <mergeCell ref="B51:C51"/>
    <mergeCell ref="A52:A59"/>
    <mergeCell ref="B52:B55"/>
    <mergeCell ref="B56:B59"/>
    <mergeCell ref="F56:F59"/>
    <mergeCell ref="B69:B77"/>
    <mergeCell ref="B60:B68"/>
    <mergeCell ref="A60:A77"/>
    <mergeCell ref="A49:C49"/>
    <mergeCell ref="A50:A51"/>
    <mergeCell ref="B50:C50"/>
    <mergeCell ref="D50:D51"/>
    <mergeCell ref="A37:C37"/>
    <mergeCell ref="A38:C38"/>
    <mergeCell ref="A39:C39"/>
    <mergeCell ref="A40:A48"/>
    <mergeCell ref="B40:C40"/>
    <mergeCell ref="F40:F48"/>
    <mergeCell ref="B41:B45"/>
    <mergeCell ref="D41:D45"/>
    <mergeCell ref="E41:E47"/>
    <mergeCell ref="B46:C46"/>
    <mergeCell ref="F33:F34"/>
    <mergeCell ref="B34:C34"/>
    <mergeCell ref="A35:A36"/>
    <mergeCell ref="B35:C35"/>
    <mergeCell ref="D35:D36"/>
    <mergeCell ref="E35:E36"/>
    <mergeCell ref="F35:F36"/>
    <mergeCell ref="B36:C36"/>
    <mergeCell ref="B47:C47"/>
    <mergeCell ref="B48:C48"/>
    <mergeCell ref="A30:B30"/>
    <mergeCell ref="A31:C31"/>
    <mergeCell ref="A33:A34"/>
    <mergeCell ref="B33:C33"/>
    <mergeCell ref="D33:D34"/>
    <mergeCell ref="E33:E34"/>
    <mergeCell ref="A26:A29"/>
    <mergeCell ref="B26:C26"/>
    <mergeCell ref="D26:D27"/>
    <mergeCell ref="B3:C3"/>
    <mergeCell ref="B4:C4"/>
    <mergeCell ref="B5:C5"/>
    <mergeCell ref="H1:H5"/>
    <mergeCell ref="F26:F29"/>
    <mergeCell ref="B27:C27"/>
    <mergeCell ref="B28:B29"/>
    <mergeCell ref="D28:D29"/>
    <mergeCell ref="E28:E29"/>
    <mergeCell ref="A7:C7"/>
    <mergeCell ref="A8:A10"/>
    <mergeCell ref="A12:A25"/>
    <mergeCell ref="B15:B18"/>
    <mergeCell ref="E15:E16"/>
    <mergeCell ref="B19:B20"/>
    <mergeCell ref="B21:B25"/>
    <mergeCell ref="E21:E22"/>
    <mergeCell ref="D23:D24"/>
    <mergeCell ref="B12:B13"/>
  </mergeCells>
  <phoneticPr fontId="1" type="noConversion"/>
  <dataValidations count="29">
    <dataValidation type="list" allowBlank="1" showInputMessage="1" showErrorMessage="1" sqref="G142:H142" xr:uid="{36DA4879-4AF0-4DFE-918A-566E1322CAD7}">
      <formula1>"同意する。,同意しない。"</formula1>
    </dataValidation>
    <dataValidation type="list" allowBlank="1" showInputMessage="1" showErrorMessage="1" sqref="G14" xr:uid="{4454E88D-F345-4F68-B8CF-05A8F684D2A5}">
      <formula1>"軍必,未必,免除,その他（女性など）"</formula1>
    </dataValidation>
    <dataValidation type="list" allowBlank="1" showInputMessage="1" error="半角で入力してください。" sqref="H14" xr:uid="{53A6B2CB-0B42-4447-A41E-2A50B09EBAB6}">
      <formula1>"軍必,未必,免除,その他（女性など）"</formula1>
    </dataValidation>
    <dataValidation type="list" allowBlank="1" showInputMessage="1" showErrorMessage="1" sqref="H124" xr:uid="{B03401C8-F24D-4139-92CF-F3914D899C0E}">
      <formula1>"1.ある,2.ナシ(あっても2か月以内)"</formula1>
    </dataValidation>
    <dataValidation type="list" allowBlank="1" showInputMessage="1" sqref="H26" xr:uid="{E41E6488-2FFA-4299-9C61-5ACC64477A5D}">
      <formula1>"無(韓国国籍のみ),有(複数国籍), 有(永住権)"</formula1>
    </dataValidation>
    <dataValidation type="list" allowBlank="1" showInputMessage="1" prompt="▼▼1. 応募時点で、すでに卒業。▼▼2. 渡日前までには卒業見込(10月まで証明書提出可能)_x000a_▼▼3. 渡日前まで卒業不可。▼▼4. 該当なし。▼▼5. その他(直接入力)▼▼" sqref="H68:H70 H77:H79 H86" xr:uid="{EAF6C573-4518-4879-BC9F-E01D7549A386}">
      <formula1>"1. 応募時点で卒業,2. 渡日前までには卒業見込(10月まで証明書提出可能）,3. 渡日前まで卒業不可,4. 該当なし。,5. その他(直接入力)"</formula1>
    </dataValidation>
    <dataValidation type="list" allowBlank="1" showInputMessage="1" sqref="H99" xr:uid="{BD243DAB-845A-44A6-8857-374F57944C20}">
      <formula1>"修士,専門職,博士,-"</formula1>
    </dataValidation>
    <dataValidation type="list" allowBlank="1" showInputMessage="1" prompt="選定の際に参照する各語学資格試験については､日本語はJLPT N1､日本留学試験(EJU)､ 英語の場合は､TOEFL ibtとします｡" sqref="H22:H24" xr:uid="{80ED4F8B-44B0-4E5B-9B87-D7BE6FA64B97}">
      <formula1>"JLPT N1, EJU, TOEFL ibt"</formula1>
    </dataValidation>
    <dataValidation allowBlank="1" showInputMessage="1" prompt="교수명의 직책 등은 작성 금지_x000a_반드시 이름만 작성_x000a__x000a_예) 山本　武志 또는 YAMAMOTO TAKESI" sqref="H134 H137 H140" xr:uid="{737805D6-E39B-410A-991B-6B72954778A6}"/>
    <dataValidation type="list" allowBlank="1" showInputMessage="1" showErrorMessage="1" sqref="H130" xr:uid="{6701EF7C-2C2E-4DA1-99BC-3EC464B115D3}">
      <formula1>"人文科学,社会科学,芸術,理学,工学,農学,医歯学"</formula1>
    </dataValidation>
    <dataValidation type="list" allowBlank="1" showInputMessage="1" sqref="H119" xr:uid="{8069C3F5-8018-419A-9976-214EAA1A2286}">
      <formula1>"有,無"</formula1>
    </dataValidation>
    <dataValidation type="list" allowBlank="1" showInputMessage="1" sqref="H110" xr:uid="{D42D52B2-5F01-40D6-86C6-833D3C0DF45A}">
      <formula1>"-,N1,N2,N3,N4,N5"</formula1>
    </dataValidation>
    <dataValidation type="list" allowBlank="1" showInputMessage="1" sqref="H101" xr:uid="{3771B36A-587B-4DCE-B997-61745D1B2A9A}">
      <formula1>"非正規生のみ,修士修了まで,専門職修了まで,博士修了まで"</formula1>
    </dataValidation>
    <dataValidation type="list" allowBlank="1" showInputMessage="1" sqref="H100" xr:uid="{06FBADFE-F908-40DA-A744-11D7DCFB9EF8}">
      <formula1>"4月,9月又は10月,4月 / 9月又は10月（受入れ大学の指定時期に従う）"</formula1>
    </dataValidation>
    <dataValidation type="list" allowBlank="1" showInputMessage="1" sqref="H98" xr:uid="{AB19429E-5C1A-457F-8B94-0A1E2996EB09}">
      <formula1>"非正規生,修士,専門職,博士"</formula1>
    </dataValidation>
    <dataValidation type="list" allowBlank="1" showInputMessage="1" sqref="H97" xr:uid="{F33D4D4E-FADA-4AF6-958C-CE0903E13B5D}">
      <formula1>"ある,ない"</formula1>
    </dataValidation>
    <dataValidation type="list" allowBlank="1" showInputMessage="1" sqref="H96" xr:uid="{35A2A0AD-6E31-488F-A506-328E0519CDA3}">
      <formula1>"16年未満,16年以上18年未満,18年以上"</formula1>
    </dataValidation>
    <dataValidation type="list" allowBlank="1" showInputMessage="1" sqref="H67 H76 H85" xr:uid="{1E17A62E-D38F-4AA1-BEBF-6F1119D241D7}">
      <formula1>"学士,修士,博士,その他(直接入力)"</formula1>
    </dataValidation>
    <dataValidation type="list" allowBlank="1" showInputMessage="1" sqref="H48:H51" xr:uid="{1E727D64-501F-4125-ACF7-2C6A82C6DC58}">
      <formula1>"はい,いいえ"</formula1>
    </dataValidation>
    <dataValidation type="list" allowBlank="1" showInputMessage="1" sqref="H47" xr:uid="{9FE2644B-BDE4-47F9-AE17-929E5F1DBA24}">
      <formula1>"①研究留学生,②学部留学生,③高等専門学校留学生,④専修学校留学生,⑤日本語・日本文化研修留学生,⑥教員研修留学生,⑦日韓共同理工系学部留学生,⑧ヤングリーダーズプログラム留学生,⑨スーパーグローバル大学創成支援事業"</formula1>
    </dataValidation>
    <dataValidation type="list" allowBlank="1" showInputMessage="1" sqref="H40" xr:uid="{9843AC04-4A74-4D15-8B62-E2D436EA344A}">
      <formula1>"いいえ,はい"</formula1>
    </dataValidation>
    <dataValidation type="list" allowBlank="1" showInputMessage="1" prompt="1. 大使館: 제주 부산 제외 지역 거주자_x000a_2.済州総: 주민등록상 제주지역 거주자_x000a_3. 釜山総: 주민등록상 경상 대구 울산 부산 지역 거주자 " sqref="H37" xr:uid="{2A13DB2D-A5C0-4E1C-BFE5-9CE0B7966D49}">
      <formula1>"大韓民国（大使館）,大韓民国（済州総）,大韓民国（釜山総）"</formula1>
    </dataValidation>
    <dataValidation type="list" allowBlank="1" showInputMessage="1" sqref="H27" xr:uid="{7F863BD8-DC38-4585-B971-546B1E254423}">
      <formula1>"離脱予定,離脱しない(資格なし)"</formula1>
    </dataValidation>
    <dataValidation type="list" allowBlank="1" showInputMessage="1" prompt="日本語または英語から選択。_x000a_ない場合は&quot;ナシ&quot;を選択。" sqref="H21" xr:uid="{A6DFF41D-21DA-4DC7-99C5-DE875B0AADDF}">
      <formula1>"(1) 日本語,(2) 英語,(3) ナシ"</formula1>
    </dataValidation>
    <dataValidation type="list" allowBlank="1" showInputMessage="1" prompt="&lt;試験場選択&gt;_x000a_(1)ソウル試験場:済州地域を除くすべての受験者_x000a__x000a_(2)済州試験場:済州地域の大学出身者及び現在の居住者のみ可能" sqref="H20" xr:uid="{AD5F19BC-0577-4FB2-A205-A36B7E94F306}">
      <formula1>"(1) ソウル試験場,(2) 済州試験場"</formula1>
    </dataValidation>
    <dataValidation type="list" allowBlank="1" showInputMessage="1" prompt="＜日本大学の希望する分野＞_x000a_① 理工系分野 →　理学、工学、農学_x000a__x000a_② その他の分野 →　①理工系分野を除くすべての分野" sqref="H19" xr:uid="{26E16865-2F60-4582-9E40-288DF9A00DBB}">
      <formula1>"① 理工系分野, ② その他の分野"</formula1>
    </dataValidation>
    <dataValidation type="list" allowBlank="1" showInputMessage="1" sqref="H11" xr:uid="{C1DE8DD0-AD95-4F61-B930-3D6F33FAB819}">
      <formula1>"M,F"</formula1>
    </dataValidation>
    <dataValidation type="list" allowBlank="1" showInputMessage="1" sqref="H18" xr:uid="{A73DF18F-3BCD-4F79-9034-70711B14E383}">
      <formula1>"(1) 一致,(2) 中間(やや一致する）,(3)一致しない"</formula1>
    </dataValidation>
    <dataValidation type="list" allowBlank="1" showInputMessage="1" sqref="H12:H13" xr:uid="{E7762D42-2991-43D2-B631-5F6516FFCFA1}">
      <formula1>"(1) 問題ナシ,(2)問題あり(資格なし),(3) その他(直接入力)"</formula1>
    </dataValidation>
  </dataValidations>
  <hyperlinks>
    <hyperlink ref="G39" r:id="rId1" display="mailto:zzz@zz.zz.zz" xr:uid="{3D53AAE7-719F-4E41-9E6F-57E11A1C2E5A}"/>
    <hyperlink ref="G58" r:id="rId2" display="mailto:honggldo@monbu.com" xr:uid="{CFBE575F-162F-499E-BAC3-EBCEEAE2E792}"/>
  </hyperlinks>
  <pageMargins left="0.70866141732283472" right="0.70866141732283472" top="0.74803149606299213" bottom="0.74803149606299213" header="0.31496062992125984" footer="0.31496062992125984"/>
  <pageSetup paperSize="9" scale="71" fitToHeight="2" orientation="portrait"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0C533-0467-456C-812D-FF09DD1A9529}">
  <dimension ref="A1:F232"/>
  <sheetViews>
    <sheetView workbookViewId="0">
      <selection sqref="A1:XFD1048576"/>
    </sheetView>
  </sheetViews>
  <sheetFormatPr defaultRowHeight="16.5"/>
  <cols>
    <col min="1" max="1" width="8" customWidth="1"/>
    <col min="2" max="3" width="4.125" customWidth="1"/>
  </cols>
  <sheetData>
    <row r="1" spans="1:6">
      <c r="A1" t="s">
        <v>332</v>
      </c>
      <c r="B1" s="88" t="s">
        <v>327</v>
      </c>
      <c r="D1">
        <v>10</v>
      </c>
      <c r="F1" s="89" t="s">
        <v>333</v>
      </c>
    </row>
    <row r="2" spans="1:6">
      <c r="A2" t="s">
        <v>332</v>
      </c>
      <c r="B2" s="88" t="str">
        <f>CHAR(CODE(B1)+1)</f>
        <v>Ｂ</v>
      </c>
      <c r="D2">
        <v>10</v>
      </c>
    </row>
    <row r="3" spans="1:6">
      <c r="A3" t="s">
        <v>332</v>
      </c>
      <c r="B3" s="88" t="str">
        <f t="shared" ref="B3:C29" si="0">CHAR(CODE(B2)+1)</f>
        <v>Ｃ</v>
      </c>
      <c r="D3">
        <v>10</v>
      </c>
    </row>
    <row r="4" spans="1:6">
      <c r="A4" t="s">
        <v>332</v>
      </c>
      <c r="B4" s="88" t="str">
        <f t="shared" si="0"/>
        <v>Ｄ</v>
      </c>
      <c r="D4">
        <v>10</v>
      </c>
    </row>
    <row r="5" spans="1:6">
      <c r="A5" t="s">
        <v>332</v>
      </c>
      <c r="B5" s="88" t="str">
        <f t="shared" si="0"/>
        <v>Ｅ</v>
      </c>
      <c r="D5">
        <v>10</v>
      </c>
    </row>
    <row r="6" spans="1:6">
      <c r="A6" t="s">
        <v>332</v>
      </c>
      <c r="B6" s="88" t="str">
        <f t="shared" si="0"/>
        <v>Ｆ</v>
      </c>
      <c r="D6">
        <v>10</v>
      </c>
    </row>
    <row r="7" spans="1:6">
      <c r="A7" t="s">
        <v>332</v>
      </c>
      <c r="B7" s="88" t="str">
        <f t="shared" si="0"/>
        <v>Ｇ</v>
      </c>
      <c r="D7">
        <v>10</v>
      </c>
    </row>
    <row r="8" spans="1:6">
      <c r="A8" t="s">
        <v>332</v>
      </c>
      <c r="B8" s="88" t="str">
        <f t="shared" si="0"/>
        <v>Ｈ</v>
      </c>
      <c r="D8">
        <v>10</v>
      </c>
    </row>
    <row r="9" spans="1:6">
      <c r="A9" t="s">
        <v>332</v>
      </c>
      <c r="B9" s="88" t="str">
        <f t="shared" si="0"/>
        <v>Ｉ</v>
      </c>
      <c r="D9">
        <v>10</v>
      </c>
    </row>
    <row r="10" spans="1:6">
      <c r="A10" t="s">
        <v>332</v>
      </c>
      <c r="B10" s="88" t="str">
        <f t="shared" si="0"/>
        <v>Ｊ</v>
      </c>
      <c r="D10">
        <v>10</v>
      </c>
    </row>
    <row r="11" spans="1:6">
      <c r="A11" t="s">
        <v>332</v>
      </c>
      <c r="B11" s="88" t="str">
        <f t="shared" si="0"/>
        <v>Ｋ</v>
      </c>
      <c r="D11">
        <v>10</v>
      </c>
    </row>
    <row r="12" spans="1:6">
      <c r="A12" t="s">
        <v>332</v>
      </c>
      <c r="B12" s="88" t="str">
        <f t="shared" si="0"/>
        <v>Ｌ</v>
      </c>
      <c r="D12">
        <v>10</v>
      </c>
    </row>
    <row r="13" spans="1:6">
      <c r="A13" t="s">
        <v>332</v>
      </c>
      <c r="B13" s="88" t="str">
        <f t="shared" si="0"/>
        <v>Ｍ</v>
      </c>
      <c r="D13">
        <v>10</v>
      </c>
    </row>
    <row r="14" spans="1:6">
      <c r="A14" t="s">
        <v>332</v>
      </c>
      <c r="B14" s="88" t="str">
        <f t="shared" si="0"/>
        <v>Ｎ</v>
      </c>
      <c r="D14">
        <v>10</v>
      </c>
    </row>
    <row r="15" spans="1:6">
      <c r="A15" t="s">
        <v>332</v>
      </c>
      <c r="B15" s="88" t="str">
        <f t="shared" si="0"/>
        <v>Ｏ</v>
      </c>
      <c r="D15">
        <v>10</v>
      </c>
    </row>
    <row r="16" spans="1:6">
      <c r="A16" t="s">
        <v>332</v>
      </c>
      <c r="B16" s="88" t="str">
        <f t="shared" si="0"/>
        <v>Ｐ</v>
      </c>
      <c r="D16">
        <v>10</v>
      </c>
    </row>
    <row r="17" spans="1:4">
      <c r="A17" t="s">
        <v>332</v>
      </c>
      <c r="B17" s="88" t="str">
        <f t="shared" si="0"/>
        <v>Ｑ</v>
      </c>
      <c r="D17">
        <v>10</v>
      </c>
    </row>
    <row r="18" spans="1:4">
      <c r="A18" t="s">
        <v>332</v>
      </c>
      <c r="B18" s="88" t="str">
        <f t="shared" si="0"/>
        <v>Ｒ</v>
      </c>
      <c r="D18">
        <v>10</v>
      </c>
    </row>
    <row r="19" spans="1:4">
      <c r="A19" t="s">
        <v>332</v>
      </c>
      <c r="B19" s="88" t="str">
        <f t="shared" si="0"/>
        <v>Ｓ</v>
      </c>
      <c r="D19">
        <v>10</v>
      </c>
    </row>
    <row r="20" spans="1:4">
      <c r="A20" t="s">
        <v>332</v>
      </c>
      <c r="B20" s="88" t="str">
        <f t="shared" si="0"/>
        <v>Ｔ</v>
      </c>
      <c r="D20">
        <v>10</v>
      </c>
    </row>
    <row r="21" spans="1:4">
      <c r="A21" t="s">
        <v>332</v>
      </c>
      <c r="B21" s="88" t="str">
        <f t="shared" si="0"/>
        <v>Ｕ</v>
      </c>
      <c r="D21">
        <v>10</v>
      </c>
    </row>
    <row r="22" spans="1:4">
      <c r="A22" t="s">
        <v>332</v>
      </c>
      <c r="B22" s="88" t="str">
        <f t="shared" si="0"/>
        <v>Ｖ</v>
      </c>
      <c r="D22">
        <v>10</v>
      </c>
    </row>
    <row r="23" spans="1:4">
      <c r="A23" t="s">
        <v>332</v>
      </c>
      <c r="B23" s="88" t="str">
        <f t="shared" si="0"/>
        <v>Ｗ</v>
      </c>
      <c r="D23">
        <v>10</v>
      </c>
    </row>
    <row r="24" spans="1:4">
      <c r="A24" t="s">
        <v>332</v>
      </c>
      <c r="B24" s="88" t="str">
        <f t="shared" si="0"/>
        <v>Ｘ</v>
      </c>
      <c r="D24">
        <v>10</v>
      </c>
    </row>
    <row r="25" spans="1:4">
      <c r="A25" t="s">
        <v>332</v>
      </c>
      <c r="B25" s="88" t="str">
        <f t="shared" si="0"/>
        <v>Ｙ</v>
      </c>
      <c r="D25">
        <v>10</v>
      </c>
    </row>
    <row r="26" spans="1:4">
      <c r="A26" t="s">
        <v>332</v>
      </c>
      <c r="B26" s="88" t="str">
        <f t="shared" si="0"/>
        <v>Ｚ</v>
      </c>
      <c r="D26">
        <v>10</v>
      </c>
    </row>
    <row r="27" spans="1:4">
      <c r="A27" t="s">
        <v>332</v>
      </c>
      <c r="B27" s="88" t="s">
        <v>327</v>
      </c>
      <c r="C27" s="88" t="s">
        <v>327</v>
      </c>
      <c r="D27">
        <v>10</v>
      </c>
    </row>
    <row r="28" spans="1:4">
      <c r="A28" t="s">
        <v>332</v>
      </c>
      <c r="B28" s="88" t="s">
        <v>327</v>
      </c>
      <c r="C28" s="88" t="str">
        <f>CHAR(CODE(C27)+1)</f>
        <v>Ｂ</v>
      </c>
      <c r="D28">
        <v>10</v>
      </c>
    </row>
    <row r="29" spans="1:4">
      <c r="A29" t="s">
        <v>332</v>
      </c>
      <c r="B29" s="88" t="s">
        <v>327</v>
      </c>
      <c r="C29" s="88" t="str">
        <f t="shared" si="0"/>
        <v>Ｃ</v>
      </c>
      <c r="D29">
        <v>10</v>
      </c>
    </row>
    <row r="30" spans="1:4">
      <c r="A30" t="s">
        <v>332</v>
      </c>
      <c r="B30" s="88" t="s">
        <v>327</v>
      </c>
      <c r="C30" s="88" t="str">
        <f t="shared" ref="C30:C78" si="1">CHAR(CODE(C29)+1)</f>
        <v>Ｄ</v>
      </c>
      <c r="D30">
        <v>10</v>
      </c>
    </row>
    <row r="31" spans="1:4">
      <c r="A31" t="s">
        <v>332</v>
      </c>
      <c r="B31" s="88" t="s">
        <v>327</v>
      </c>
      <c r="C31" s="88" t="str">
        <f t="shared" si="1"/>
        <v>Ｅ</v>
      </c>
      <c r="D31">
        <v>10</v>
      </c>
    </row>
    <row r="32" spans="1:4">
      <c r="A32" t="s">
        <v>332</v>
      </c>
      <c r="B32" s="88" t="s">
        <v>327</v>
      </c>
      <c r="C32" s="88" t="str">
        <f t="shared" si="1"/>
        <v>Ｆ</v>
      </c>
      <c r="D32">
        <v>10</v>
      </c>
    </row>
    <row r="33" spans="1:4">
      <c r="A33" t="s">
        <v>332</v>
      </c>
      <c r="B33" s="88" t="s">
        <v>327</v>
      </c>
      <c r="C33" s="88" t="str">
        <f t="shared" si="1"/>
        <v>Ｇ</v>
      </c>
      <c r="D33">
        <v>10</v>
      </c>
    </row>
    <row r="34" spans="1:4">
      <c r="A34" t="s">
        <v>332</v>
      </c>
      <c r="B34" s="88" t="s">
        <v>327</v>
      </c>
      <c r="C34" s="88" t="str">
        <f t="shared" si="1"/>
        <v>Ｈ</v>
      </c>
      <c r="D34">
        <v>10</v>
      </c>
    </row>
    <row r="35" spans="1:4">
      <c r="A35" t="s">
        <v>332</v>
      </c>
      <c r="B35" s="88" t="s">
        <v>327</v>
      </c>
      <c r="C35" s="88" t="str">
        <f t="shared" si="1"/>
        <v>Ｉ</v>
      </c>
      <c r="D35">
        <v>10</v>
      </c>
    </row>
    <row r="36" spans="1:4">
      <c r="A36" t="s">
        <v>332</v>
      </c>
      <c r="B36" s="88" t="s">
        <v>327</v>
      </c>
      <c r="C36" s="88" t="str">
        <f t="shared" si="1"/>
        <v>Ｊ</v>
      </c>
      <c r="D36">
        <v>10</v>
      </c>
    </row>
    <row r="37" spans="1:4">
      <c r="A37" t="s">
        <v>332</v>
      </c>
      <c r="B37" s="88" t="s">
        <v>327</v>
      </c>
      <c r="C37" s="88" t="str">
        <f t="shared" si="1"/>
        <v>Ｋ</v>
      </c>
      <c r="D37">
        <v>10</v>
      </c>
    </row>
    <row r="38" spans="1:4">
      <c r="A38" t="s">
        <v>332</v>
      </c>
      <c r="B38" s="88" t="s">
        <v>327</v>
      </c>
      <c r="C38" s="88" t="str">
        <f t="shared" si="1"/>
        <v>Ｌ</v>
      </c>
      <c r="D38">
        <v>10</v>
      </c>
    </row>
    <row r="39" spans="1:4">
      <c r="A39" t="s">
        <v>332</v>
      </c>
      <c r="B39" s="88" t="s">
        <v>327</v>
      </c>
      <c r="C39" s="88" t="str">
        <f t="shared" si="1"/>
        <v>Ｍ</v>
      </c>
      <c r="D39">
        <v>10</v>
      </c>
    </row>
    <row r="40" spans="1:4">
      <c r="A40" t="s">
        <v>332</v>
      </c>
      <c r="B40" s="88" t="s">
        <v>327</v>
      </c>
      <c r="C40" s="88" t="str">
        <f t="shared" si="1"/>
        <v>Ｎ</v>
      </c>
      <c r="D40">
        <v>10</v>
      </c>
    </row>
    <row r="41" spans="1:4">
      <c r="A41" t="s">
        <v>332</v>
      </c>
      <c r="B41" s="88" t="s">
        <v>327</v>
      </c>
      <c r="C41" s="88" t="str">
        <f t="shared" si="1"/>
        <v>Ｏ</v>
      </c>
      <c r="D41">
        <v>10</v>
      </c>
    </row>
    <row r="42" spans="1:4">
      <c r="A42" t="s">
        <v>332</v>
      </c>
      <c r="B42" s="88" t="s">
        <v>327</v>
      </c>
      <c r="C42" s="88" t="str">
        <f t="shared" si="1"/>
        <v>Ｐ</v>
      </c>
      <c r="D42">
        <v>10</v>
      </c>
    </row>
    <row r="43" spans="1:4">
      <c r="A43" t="s">
        <v>332</v>
      </c>
      <c r="B43" s="88" t="s">
        <v>327</v>
      </c>
      <c r="C43" s="88" t="str">
        <f t="shared" si="1"/>
        <v>Ｑ</v>
      </c>
      <c r="D43">
        <v>10</v>
      </c>
    </row>
    <row r="44" spans="1:4">
      <c r="A44" t="s">
        <v>332</v>
      </c>
      <c r="B44" s="88" t="s">
        <v>327</v>
      </c>
      <c r="C44" s="88" t="str">
        <f t="shared" si="1"/>
        <v>Ｒ</v>
      </c>
      <c r="D44">
        <v>10</v>
      </c>
    </row>
    <row r="45" spans="1:4">
      <c r="A45" t="s">
        <v>332</v>
      </c>
      <c r="B45" s="88" t="s">
        <v>327</v>
      </c>
      <c r="C45" s="88" t="str">
        <f t="shared" si="1"/>
        <v>Ｓ</v>
      </c>
      <c r="D45">
        <v>10</v>
      </c>
    </row>
    <row r="46" spans="1:4">
      <c r="A46" t="s">
        <v>332</v>
      </c>
      <c r="B46" s="88" t="s">
        <v>327</v>
      </c>
      <c r="C46" s="88" t="str">
        <f t="shared" si="1"/>
        <v>Ｔ</v>
      </c>
      <c r="D46">
        <v>10</v>
      </c>
    </row>
    <row r="47" spans="1:4">
      <c r="A47" t="s">
        <v>332</v>
      </c>
      <c r="B47" s="88" t="s">
        <v>327</v>
      </c>
      <c r="C47" s="88" t="str">
        <f t="shared" si="1"/>
        <v>Ｕ</v>
      </c>
      <c r="D47">
        <v>10</v>
      </c>
    </row>
    <row r="48" spans="1:4">
      <c r="A48" t="s">
        <v>332</v>
      </c>
      <c r="B48" s="88" t="s">
        <v>327</v>
      </c>
      <c r="C48" s="88" t="str">
        <f t="shared" si="1"/>
        <v>Ｖ</v>
      </c>
      <c r="D48">
        <v>10</v>
      </c>
    </row>
    <row r="49" spans="1:4">
      <c r="A49" t="s">
        <v>332</v>
      </c>
      <c r="B49" s="88" t="s">
        <v>327</v>
      </c>
      <c r="C49" s="88" t="str">
        <f t="shared" si="1"/>
        <v>Ｗ</v>
      </c>
      <c r="D49">
        <v>10</v>
      </c>
    </row>
    <row r="50" spans="1:4">
      <c r="A50" t="s">
        <v>332</v>
      </c>
      <c r="B50" s="88" t="s">
        <v>327</v>
      </c>
      <c r="C50" s="88" t="str">
        <f t="shared" si="1"/>
        <v>Ｘ</v>
      </c>
      <c r="D50">
        <v>10</v>
      </c>
    </row>
    <row r="51" spans="1:4">
      <c r="A51" t="s">
        <v>332</v>
      </c>
      <c r="B51" s="88" t="s">
        <v>327</v>
      </c>
      <c r="C51" s="88" t="str">
        <f t="shared" si="1"/>
        <v>Ｙ</v>
      </c>
      <c r="D51">
        <v>10</v>
      </c>
    </row>
    <row r="52" spans="1:4">
      <c r="A52" t="s">
        <v>332</v>
      </c>
      <c r="B52" s="88" t="s">
        <v>327</v>
      </c>
      <c r="C52" s="88" t="str">
        <f t="shared" si="1"/>
        <v>Ｚ</v>
      </c>
      <c r="D52">
        <v>10</v>
      </c>
    </row>
    <row r="53" spans="1:4">
      <c r="A53" t="s">
        <v>332</v>
      </c>
      <c r="B53" s="88" t="s">
        <v>328</v>
      </c>
      <c r="C53" s="88" t="s">
        <v>327</v>
      </c>
      <c r="D53">
        <v>10</v>
      </c>
    </row>
    <row r="54" spans="1:4">
      <c r="A54" t="s">
        <v>332</v>
      </c>
      <c r="B54" s="88" t="s">
        <v>328</v>
      </c>
      <c r="C54" s="88" t="str">
        <f>CHAR(CODE(C53)+1)</f>
        <v>Ｂ</v>
      </c>
      <c r="D54">
        <v>10</v>
      </c>
    </row>
    <row r="55" spans="1:4">
      <c r="A55" t="s">
        <v>332</v>
      </c>
      <c r="B55" s="88" t="s">
        <v>328</v>
      </c>
      <c r="C55" s="88" t="str">
        <f t="shared" si="1"/>
        <v>Ｃ</v>
      </c>
      <c r="D55">
        <v>10</v>
      </c>
    </row>
    <row r="56" spans="1:4">
      <c r="A56" t="s">
        <v>332</v>
      </c>
      <c r="B56" s="88" t="s">
        <v>328</v>
      </c>
      <c r="C56" s="88" t="str">
        <f t="shared" si="1"/>
        <v>Ｄ</v>
      </c>
      <c r="D56">
        <v>10</v>
      </c>
    </row>
    <row r="57" spans="1:4">
      <c r="A57" t="s">
        <v>332</v>
      </c>
      <c r="B57" s="88" t="s">
        <v>328</v>
      </c>
      <c r="C57" s="88" t="str">
        <f t="shared" si="1"/>
        <v>Ｅ</v>
      </c>
      <c r="D57">
        <v>10</v>
      </c>
    </row>
    <row r="58" spans="1:4">
      <c r="A58" t="s">
        <v>332</v>
      </c>
      <c r="B58" s="88" t="s">
        <v>328</v>
      </c>
      <c r="C58" s="88" t="str">
        <f t="shared" si="1"/>
        <v>Ｆ</v>
      </c>
      <c r="D58">
        <v>10</v>
      </c>
    </row>
    <row r="59" spans="1:4">
      <c r="A59" t="s">
        <v>332</v>
      </c>
      <c r="B59" s="88" t="s">
        <v>328</v>
      </c>
      <c r="C59" s="88" t="str">
        <f t="shared" si="1"/>
        <v>Ｇ</v>
      </c>
      <c r="D59">
        <v>10</v>
      </c>
    </row>
    <row r="60" spans="1:4">
      <c r="A60" t="s">
        <v>332</v>
      </c>
      <c r="B60" s="88" t="s">
        <v>328</v>
      </c>
      <c r="C60" s="88" t="str">
        <f t="shared" si="1"/>
        <v>Ｈ</v>
      </c>
      <c r="D60">
        <v>10</v>
      </c>
    </row>
    <row r="61" spans="1:4">
      <c r="A61" t="s">
        <v>332</v>
      </c>
      <c r="B61" s="88" t="s">
        <v>328</v>
      </c>
      <c r="C61" s="88" t="str">
        <f t="shared" si="1"/>
        <v>Ｉ</v>
      </c>
      <c r="D61">
        <v>10</v>
      </c>
    </row>
    <row r="62" spans="1:4">
      <c r="A62" t="s">
        <v>332</v>
      </c>
      <c r="B62" s="88" t="s">
        <v>328</v>
      </c>
      <c r="C62" s="88" t="str">
        <f t="shared" si="1"/>
        <v>Ｊ</v>
      </c>
      <c r="D62">
        <v>10</v>
      </c>
    </row>
    <row r="63" spans="1:4">
      <c r="A63" t="s">
        <v>332</v>
      </c>
      <c r="B63" s="88" t="s">
        <v>328</v>
      </c>
      <c r="C63" s="88" t="str">
        <f t="shared" si="1"/>
        <v>Ｋ</v>
      </c>
      <c r="D63">
        <v>10</v>
      </c>
    </row>
    <row r="64" spans="1:4">
      <c r="A64" t="s">
        <v>332</v>
      </c>
      <c r="B64" s="88" t="s">
        <v>328</v>
      </c>
      <c r="C64" s="88" t="str">
        <f t="shared" si="1"/>
        <v>Ｌ</v>
      </c>
      <c r="D64">
        <v>10</v>
      </c>
    </row>
    <row r="65" spans="1:4">
      <c r="A65" t="s">
        <v>332</v>
      </c>
      <c r="B65" s="88" t="s">
        <v>328</v>
      </c>
      <c r="C65" s="88" t="str">
        <f t="shared" si="1"/>
        <v>Ｍ</v>
      </c>
      <c r="D65">
        <v>10</v>
      </c>
    </row>
    <row r="66" spans="1:4">
      <c r="A66" t="s">
        <v>332</v>
      </c>
      <c r="B66" s="88" t="s">
        <v>328</v>
      </c>
      <c r="C66" s="88" t="str">
        <f t="shared" si="1"/>
        <v>Ｎ</v>
      </c>
      <c r="D66">
        <v>10</v>
      </c>
    </row>
    <row r="67" spans="1:4">
      <c r="A67" t="s">
        <v>332</v>
      </c>
      <c r="B67" s="88" t="s">
        <v>328</v>
      </c>
      <c r="C67" s="88" t="str">
        <f t="shared" si="1"/>
        <v>Ｏ</v>
      </c>
      <c r="D67">
        <v>10</v>
      </c>
    </row>
    <row r="68" spans="1:4">
      <c r="A68" t="s">
        <v>332</v>
      </c>
      <c r="B68" s="88" t="s">
        <v>328</v>
      </c>
      <c r="C68" s="88" t="str">
        <f t="shared" si="1"/>
        <v>Ｐ</v>
      </c>
      <c r="D68">
        <v>10</v>
      </c>
    </row>
    <row r="69" spans="1:4">
      <c r="A69" t="s">
        <v>332</v>
      </c>
      <c r="B69" s="88" t="s">
        <v>328</v>
      </c>
      <c r="C69" s="88" t="str">
        <f t="shared" si="1"/>
        <v>Ｑ</v>
      </c>
      <c r="D69">
        <v>10</v>
      </c>
    </row>
    <row r="70" spans="1:4">
      <c r="A70" t="s">
        <v>332</v>
      </c>
      <c r="B70" s="88" t="s">
        <v>328</v>
      </c>
      <c r="C70" s="88" t="str">
        <f t="shared" si="1"/>
        <v>Ｒ</v>
      </c>
      <c r="D70">
        <v>10</v>
      </c>
    </row>
    <row r="71" spans="1:4">
      <c r="A71" t="s">
        <v>332</v>
      </c>
      <c r="B71" s="88" t="s">
        <v>328</v>
      </c>
      <c r="C71" s="88" t="str">
        <f t="shared" si="1"/>
        <v>Ｓ</v>
      </c>
      <c r="D71">
        <v>10</v>
      </c>
    </row>
    <row r="72" spans="1:4">
      <c r="A72" t="s">
        <v>332</v>
      </c>
      <c r="B72" s="88" t="s">
        <v>328</v>
      </c>
      <c r="C72" s="88" t="str">
        <f t="shared" si="1"/>
        <v>Ｔ</v>
      </c>
      <c r="D72">
        <v>10</v>
      </c>
    </row>
    <row r="73" spans="1:4">
      <c r="A73" t="s">
        <v>332</v>
      </c>
      <c r="B73" s="88" t="s">
        <v>328</v>
      </c>
      <c r="C73" s="88" t="str">
        <f t="shared" si="1"/>
        <v>Ｕ</v>
      </c>
      <c r="D73">
        <v>10</v>
      </c>
    </row>
    <row r="74" spans="1:4">
      <c r="A74" t="s">
        <v>332</v>
      </c>
      <c r="B74" s="88" t="s">
        <v>328</v>
      </c>
      <c r="C74" s="88" t="str">
        <f t="shared" si="1"/>
        <v>Ｖ</v>
      </c>
      <c r="D74">
        <v>10</v>
      </c>
    </row>
    <row r="75" spans="1:4">
      <c r="A75" t="s">
        <v>332</v>
      </c>
      <c r="B75" s="88" t="s">
        <v>328</v>
      </c>
      <c r="C75" s="88" t="str">
        <f t="shared" si="1"/>
        <v>Ｗ</v>
      </c>
      <c r="D75">
        <v>10</v>
      </c>
    </row>
    <row r="76" spans="1:4">
      <c r="A76" t="s">
        <v>332</v>
      </c>
      <c r="B76" s="88" t="s">
        <v>328</v>
      </c>
      <c r="C76" s="88" t="str">
        <f t="shared" si="1"/>
        <v>Ｘ</v>
      </c>
      <c r="D76">
        <v>10</v>
      </c>
    </row>
    <row r="77" spans="1:4">
      <c r="A77" t="s">
        <v>332</v>
      </c>
      <c r="B77" s="88" t="s">
        <v>328</v>
      </c>
      <c r="C77" s="88" t="str">
        <f t="shared" si="1"/>
        <v>Ｙ</v>
      </c>
      <c r="D77">
        <v>10</v>
      </c>
    </row>
    <row r="78" spans="1:4">
      <c r="A78" t="s">
        <v>332</v>
      </c>
      <c r="B78" s="88" t="s">
        <v>328</v>
      </c>
      <c r="C78" s="88" t="str">
        <f t="shared" si="1"/>
        <v>Ｚ</v>
      </c>
      <c r="D78">
        <v>10</v>
      </c>
    </row>
    <row r="79" spans="1:4">
      <c r="A79" t="s">
        <v>332</v>
      </c>
      <c r="B79" s="88" t="s">
        <v>329</v>
      </c>
      <c r="C79" s="88" t="s">
        <v>327</v>
      </c>
      <c r="D79">
        <v>10</v>
      </c>
    </row>
    <row r="80" spans="1:4">
      <c r="A80" t="s">
        <v>332</v>
      </c>
      <c r="B80" s="88" t="s">
        <v>329</v>
      </c>
      <c r="C80" s="88" t="str">
        <f>CHAR(CODE(C79)+1)</f>
        <v>Ｂ</v>
      </c>
      <c r="D80">
        <v>10</v>
      </c>
    </row>
    <row r="81" spans="1:4">
      <c r="A81" t="s">
        <v>332</v>
      </c>
      <c r="B81" s="88" t="s">
        <v>329</v>
      </c>
      <c r="C81" s="88" t="str">
        <f t="shared" ref="C81:C104" si="2">CHAR(CODE(C80)+1)</f>
        <v>Ｃ</v>
      </c>
      <c r="D81">
        <v>10</v>
      </c>
    </row>
    <row r="82" spans="1:4">
      <c r="A82" t="s">
        <v>332</v>
      </c>
      <c r="B82" s="88" t="s">
        <v>329</v>
      </c>
      <c r="C82" s="88" t="str">
        <f t="shared" si="2"/>
        <v>Ｄ</v>
      </c>
      <c r="D82">
        <v>10</v>
      </c>
    </row>
    <row r="83" spans="1:4">
      <c r="A83" t="s">
        <v>332</v>
      </c>
      <c r="B83" s="88" t="s">
        <v>329</v>
      </c>
      <c r="C83" s="88" t="str">
        <f t="shared" si="2"/>
        <v>Ｅ</v>
      </c>
      <c r="D83">
        <v>10</v>
      </c>
    </row>
    <row r="84" spans="1:4">
      <c r="A84" t="s">
        <v>332</v>
      </c>
      <c r="B84" s="88" t="s">
        <v>329</v>
      </c>
      <c r="C84" s="88" t="str">
        <f t="shared" si="2"/>
        <v>Ｆ</v>
      </c>
      <c r="D84">
        <v>10</v>
      </c>
    </row>
    <row r="85" spans="1:4">
      <c r="A85" t="s">
        <v>332</v>
      </c>
      <c r="B85" s="88" t="s">
        <v>329</v>
      </c>
      <c r="C85" s="88" t="str">
        <f t="shared" si="2"/>
        <v>Ｇ</v>
      </c>
      <c r="D85">
        <v>10</v>
      </c>
    </row>
    <row r="86" spans="1:4">
      <c r="A86" t="s">
        <v>332</v>
      </c>
      <c r="B86" s="88" t="s">
        <v>329</v>
      </c>
      <c r="C86" s="88" t="str">
        <f t="shared" si="2"/>
        <v>Ｈ</v>
      </c>
      <c r="D86">
        <v>10</v>
      </c>
    </row>
    <row r="87" spans="1:4">
      <c r="A87" t="s">
        <v>332</v>
      </c>
      <c r="B87" s="88" t="s">
        <v>329</v>
      </c>
      <c r="C87" s="88" t="str">
        <f t="shared" si="2"/>
        <v>Ｉ</v>
      </c>
      <c r="D87">
        <v>10</v>
      </c>
    </row>
    <row r="88" spans="1:4">
      <c r="A88" t="s">
        <v>332</v>
      </c>
      <c r="B88" s="88" t="s">
        <v>329</v>
      </c>
      <c r="C88" s="88" t="str">
        <f t="shared" si="2"/>
        <v>Ｊ</v>
      </c>
      <c r="D88">
        <v>10</v>
      </c>
    </row>
    <row r="89" spans="1:4">
      <c r="A89" t="s">
        <v>332</v>
      </c>
      <c r="B89" s="88" t="s">
        <v>329</v>
      </c>
      <c r="C89" s="88" t="str">
        <f t="shared" si="2"/>
        <v>Ｋ</v>
      </c>
      <c r="D89">
        <v>10</v>
      </c>
    </row>
    <row r="90" spans="1:4">
      <c r="A90" t="s">
        <v>332</v>
      </c>
      <c r="B90" s="88" t="s">
        <v>329</v>
      </c>
      <c r="C90" s="88" t="str">
        <f t="shared" si="2"/>
        <v>Ｌ</v>
      </c>
      <c r="D90">
        <v>10</v>
      </c>
    </row>
    <row r="91" spans="1:4">
      <c r="A91" t="s">
        <v>332</v>
      </c>
      <c r="B91" s="88" t="s">
        <v>329</v>
      </c>
      <c r="C91" s="88" t="str">
        <f t="shared" si="2"/>
        <v>Ｍ</v>
      </c>
      <c r="D91">
        <v>10</v>
      </c>
    </row>
    <row r="92" spans="1:4">
      <c r="A92" t="s">
        <v>332</v>
      </c>
      <c r="B92" s="88" t="s">
        <v>329</v>
      </c>
      <c r="C92" s="88" t="str">
        <f t="shared" si="2"/>
        <v>Ｎ</v>
      </c>
      <c r="D92">
        <v>10</v>
      </c>
    </row>
    <row r="93" spans="1:4">
      <c r="A93" t="s">
        <v>332</v>
      </c>
      <c r="B93" s="88" t="s">
        <v>329</v>
      </c>
      <c r="C93" s="88" t="str">
        <f t="shared" si="2"/>
        <v>Ｏ</v>
      </c>
      <c r="D93">
        <v>10</v>
      </c>
    </row>
    <row r="94" spans="1:4">
      <c r="A94" t="s">
        <v>332</v>
      </c>
      <c r="B94" s="88" t="s">
        <v>329</v>
      </c>
      <c r="C94" s="88" t="str">
        <f t="shared" si="2"/>
        <v>Ｐ</v>
      </c>
      <c r="D94">
        <v>10</v>
      </c>
    </row>
    <row r="95" spans="1:4">
      <c r="A95" t="s">
        <v>332</v>
      </c>
      <c r="B95" s="88" t="s">
        <v>329</v>
      </c>
      <c r="C95" s="88" t="str">
        <f t="shared" si="2"/>
        <v>Ｑ</v>
      </c>
      <c r="D95">
        <v>10</v>
      </c>
    </row>
    <row r="96" spans="1:4">
      <c r="A96" t="s">
        <v>332</v>
      </c>
      <c r="B96" s="88" t="s">
        <v>329</v>
      </c>
      <c r="C96" s="88" t="str">
        <f t="shared" si="2"/>
        <v>Ｒ</v>
      </c>
      <c r="D96">
        <v>10</v>
      </c>
    </row>
    <row r="97" spans="1:4">
      <c r="A97" t="s">
        <v>332</v>
      </c>
      <c r="B97" s="88" t="s">
        <v>329</v>
      </c>
      <c r="C97" s="88" t="str">
        <f t="shared" si="2"/>
        <v>Ｓ</v>
      </c>
      <c r="D97">
        <v>10</v>
      </c>
    </row>
    <row r="98" spans="1:4">
      <c r="A98" t="s">
        <v>332</v>
      </c>
      <c r="B98" s="88" t="s">
        <v>329</v>
      </c>
      <c r="C98" s="88" t="str">
        <f t="shared" si="2"/>
        <v>Ｔ</v>
      </c>
      <c r="D98">
        <v>10</v>
      </c>
    </row>
    <row r="99" spans="1:4">
      <c r="A99" t="s">
        <v>332</v>
      </c>
      <c r="B99" s="88" t="s">
        <v>329</v>
      </c>
      <c r="C99" s="88" t="str">
        <f t="shared" si="2"/>
        <v>Ｕ</v>
      </c>
      <c r="D99">
        <v>10</v>
      </c>
    </row>
    <row r="100" spans="1:4">
      <c r="A100" t="s">
        <v>332</v>
      </c>
      <c r="B100" s="88" t="s">
        <v>329</v>
      </c>
      <c r="C100" s="88" t="str">
        <f t="shared" si="2"/>
        <v>Ｖ</v>
      </c>
      <c r="D100">
        <v>10</v>
      </c>
    </row>
    <row r="101" spans="1:4">
      <c r="A101" t="s">
        <v>332</v>
      </c>
      <c r="B101" s="88" t="s">
        <v>329</v>
      </c>
      <c r="C101" s="88" t="str">
        <f t="shared" si="2"/>
        <v>Ｗ</v>
      </c>
      <c r="D101">
        <v>10</v>
      </c>
    </row>
    <row r="102" spans="1:4">
      <c r="A102" t="s">
        <v>332</v>
      </c>
      <c r="B102" s="88" t="s">
        <v>329</v>
      </c>
      <c r="C102" s="88" t="str">
        <f t="shared" si="2"/>
        <v>Ｘ</v>
      </c>
      <c r="D102">
        <v>10</v>
      </c>
    </row>
    <row r="103" spans="1:4">
      <c r="A103" t="s">
        <v>332</v>
      </c>
      <c r="B103" s="88" t="s">
        <v>329</v>
      </c>
      <c r="C103" s="88" t="str">
        <f t="shared" si="2"/>
        <v>Ｙ</v>
      </c>
      <c r="D103">
        <v>10</v>
      </c>
    </row>
    <row r="104" spans="1:4">
      <c r="A104" t="s">
        <v>332</v>
      </c>
      <c r="B104" s="88" t="s">
        <v>329</v>
      </c>
      <c r="C104" s="88" t="str">
        <f t="shared" si="2"/>
        <v>Ｚ</v>
      </c>
      <c r="D104">
        <v>10</v>
      </c>
    </row>
    <row r="105" spans="1:4">
      <c r="A105" t="s">
        <v>332</v>
      </c>
      <c r="B105" s="88" t="s">
        <v>330</v>
      </c>
      <c r="C105" s="88" t="s">
        <v>327</v>
      </c>
      <c r="D105">
        <v>10</v>
      </c>
    </row>
    <row r="106" spans="1:4">
      <c r="A106" t="s">
        <v>332</v>
      </c>
      <c r="B106" s="88" t="s">
        <v>330</v>
      </c>
      <c r="C106" s="88" t="str">
        <f>CHAR(CODE(C105)+1)</f>
        <v>Ｂ</v>
      </c>
      <c r="D106">
        <v>10</v>
      </c>
    </row>
    <row r="107" spans="1:4">
      <c r="A107" t="s">
        <v>332</v>
      </c>
      <c r="B107" s="88" t="s">
        <v>330</v>
      </c>
      <c r="C107" s="88" t="str">
        <f t="shared" ref="C107:C130" si="3">CHAR(CODE(C106)+1)</f>
        <v>Ｃ</v>
      </c>
      <c r="D107">
        <v>10</v>
      </c>
    </row>
    <row r="108" spans="1:4">
      <c r="A108" t="s">
        <v>332</v>
      </c>
      <c r="B108" s="88" t="s">
        <v>330</v>
      </c>
      <c r="C108" s="88" t="str">
        <f t="shared" si="3"/>
        <v>Ｄ</v>
      </c>
      <c r="D108">
        <v>10</v>
      </c>
    </row>
    <row r="109" spans="1:4">
      <c r="A109" t="s">
        <v>332</v>
      </c>
      <c r="B109" s="88" t="s">
        <v>330</v>
      </c>
      <c r="C109" s="88" t="str">
        <f t="shared" si="3"/>
        <v>Ｅ</v>
      </c>
      <c r="D109">
        <v>10</v>
      </c>
    </row>
    <row r="110" spans="1:4">
      <c r="A110" t="s">
        <v>332</v>
      </c>
      <c r="B110" s="88" t="s">
        <v>330</v>
      </c>
      <c r="C110" s="88" t="str">
        <f t="shared" si="3"/>
        <v>Ｆ</v>
      </c>
      <c r="D110">
        <v>10</v>
      </c>
    </row>
    <row r="111" spans="1:4">
      <c r="A111" t="s">
        <v>332</v>
      </c>
      <c r="B111" s="88" t="s">
        <v>330</v>
      </c>
      <c r="C111" s="88" t="str">
        <f t="shared" si="3"/>
        <v>Ｇ</v>
      </c>
      <c r="D111">
        <v>10</v>
      </c>
    </row>
    <row r="112" spans="1:4">
      <c r="A112" t="s">
        <v>332</v>
      </c>
      <c r="B112" s="88" t="s">
        <v>330</v>
      </c>
      <c r="C112" s="88" t="str">
        <f t="shared" si="3"/>
        <v>Ｈ</v>
      </c>
      <c r="D112">
        <v>10</v>
      </c>
    </row>
    <row r="113" spans="1:4">
      <c r="A113" t="s">
        <v>332</v>
      </c>
      <c r="B113" s="88" t="s">
        <v>330</v>
      </c>
      <c r="C113" s="88" t="str">
        <f t="shared" si="3"/>
        <v>Ｉ</v>
      </c>
      <c r="D113">
        <v>10</v>
      </c>
    </row>
    <row r="114" spans="1:4">
      <c r="A114" t="s">
        <v>332</v>
      </c>
      <c r="B114" s="88" t="s">
        <v>330</v>
      </c>
      <c r="C114" s="88" t="str">
        <f t="shared" si="3"/>
        <v>Ｊ</v>
      </c>
      <c r="D114">
        <v>10</v>
      </c>
    </row>
    <row r="115" spans="1:4">
      <c r="A115" t="s">
        <v>332</v>
      </c>
      <c r="B115" s="88" t="s">
        <v>330</v>
      </c>
      <c r="C115" s="88" t="str">
        <f t="shared" si="3"/>
        <v>Ｋ</v>
      </c>
      <c r="D115">
        <v>10</v>
      </c>
    </row>
    <row r="116" spans="1:4">
      <c r="A116" t="s">
        <v>332</v>
      </c>
      <c r="B116" s="88" t="s">
        <v>330</v>
      </c>
      <c r="C116" s="88" t="str">
        <f t="shared" si="3"/>
        <v>Ｌ</v>
      </c>
      <c r="D116">
        <v>10</v>
      </c>
    </row>
    <row r="117" spans="1:4">
      <c r="A117" t="s">
        <v>332</v>
      </c>
      <c r="B117" s="88" t="s">
        <v>330</v>
      </c>
      <c r="C117" s="88" t="str">
        <f t="shared" si="3"/>
        <v>Ｍ</v>
      </c>
      <c r="D117">
        <v>10</v>
      </c>
    </row>
    <row r="118" spans="1:4">
      <c r="A118" t="s">
        <v>332</v>
      </c>
      <c r="B118" s="88" t="s">
        <v>330</v>
      </c>
      <c r="C118" s="88" t="str">
        <f t="shared" si="3"/>
        <v>Ｎ</v>
      </c>
      <c r="D118">
        <v>10</v>
      </c>
    </row>
    <row r="119" spans="1:4">
      <c r="A119" t="s">
        <v>332</v>
      </c>
      <c r="B119" s="88" t="s">
        <v>330</v>
      </c>
      <c r="C119" s="88" t="str">
        <f t="shared" si="3"/>
        <v>Ｏ</v>
      </c>
      <c r="D119">
        <v>10</v>
      </c>
    </row>
    <row r="120" spans="1:4">
      <c r="A120" t="s">
        <v>332</v>
      </c>
      <c r="B120" s="88" t="s">
        <v>330</v>
      </c>
      <c r="C120" s="88" t="str">
        <f t="shared" si="3"/>
        <v>Ｐ</v>
      </c>
      <c r="D120">
        <v>10</v>
      </c>
    </row>
    <row r="121" spans="1:4">
      <c r="A121" t="s">
        <v>332</v>
      </c>
      <c r="B121" s="88" t="s">
        <v>330</v>
      </c>
      <c r="C121" s="88" t="str">
        <f t="shared" si="3"/>
        <v>Ｑ</v>
      </c>
      <c r="D121">
        <v>10</v>
      </c>
    </row>
    <row r="122" spans="1:4">
      <c r="A122" t="s">
        <v>332</v>
      </c>
      <c r="B122" s="88" t="s">
        <v>330</v>
      </c>
      <c r="C122" s="88" t="str">
        <f t="shared" si="3"/>
        <v>Ｒ</v>
      </c>
      <c r="D122">
        <v>10</v>
      </c>
    </row>
    <row r="123" spans="1:4">
      <c r="A123" t="s">
        <v>332</v>
      </c>
      <c r="B123" s="88" t="s">
        <v>330</v>
      </c>
      <c r="C123" s="88" t="str">
        <f t="shared" si="3"/>
        <v>Ｓ</v>
      </c>
      <c r="D123">
        <v>10</v>
      </c>
    </row>
    <row r="124" spans="1:4">
      <c r="A124" t="s">
        <v>332</v>
      </c>
      <c r="B124" s="88" t="s">
        <v>330</v>
      </c>
      <c r="C124" s="88" t="str">
        <f t="shared" si="3"/>
        <v>Ｔ</v>
      </c>
      <c r="D124">
        <v>10</v>
      </c>
    </row>
    <row r="125" spans="1:4">
      <c r="A125" t="s">
        <v>332</v>
      </c>
      <c r="B125" s="88" t="s">
        <v>330</v>
      </c>
      <c r="C125" s="88" t="str">
        <f t="shared" si="3"/>
        <v>Ｕ</v>
      </c>
      <c r="D125">
        <v>10</v>
      </c>
    </row>
    <row r="126" spans="1:4">
      <c r="A126" t="s">
        <v>332</v>
      </c>
      <c r="B126" s="88" t="s">
        <v>330</v>
      </c>
      <c r="C126" s="88" t="str">
        <f t="shared" si="3"/>
        <v>Ｖ</v>
      </c>
      <c r="D126">
        <v>10</v>
      </c>
    </row>
    <row r="127" spans="1:4">
      <c r="A127" t="s">
        <v>332</v>
      </c>
      <c r="B127" s="88" t="s">
        <v>330</v>
      </c>
      <c r="C127" s="88" t="str">
        <f t="shared" si="3"/>
        <v>Ｗ</v>
      </c>
      <c r="D127">
        <v>10</v>
      </c>
    </row>
    <row r="128" spans="1:4">
      <c r="A128" t="s">
        <v>332</v>
      </c>
      <c r="B128" s="88" t="s">
        <v>330</v>
      </c>
      <c r="C128" s="88" t="str">
        <f t="shared" si="3"/>
        <v>Ｘ</v>
      </c>
      <c r="D128">
        <v>10</v>
      </c>
    </row>
    <row r="129" spans="1:4">
      <c r="A129" t="s">
        <v>332</v>
      </c>
      <c r="B129" s="88" t="s">
        <v>330</v>
      </c>
      <c r="C129" s="88" t="str">
        <f t="shared" si="3"/>
        <v>Ｙ</v>
      </c>
      <c r="D129">
        <v>10</v>
      </c>
    </row>
    <row r="130" spans="1:4">
      <c r="A130" t="s">
        <v>332</v>
      </c>
      <c r="B130" s="88" t="s">
        <v>330</v>
      </c>
      <c r="C130" s="88" t="str">
        <f t="shared" si="3"/>
        <v>Ｚ</v>
      </c>
      <c r="D130">
        <v>10</v>
      </c>
    </row>
    <row r="131" spans="1:4">
      <c r="A131" t="s">
        <v>332</v>
      </c>
      <c r="B131" s="88" t="s">
        <v>331</v>
      </c>
      <c r="C131" s="88" t="s">
        <v>327</v>
      </c>
      <c r="D131">
        <v>10</v>
      </c>
    </row>
    <row r="132" spans="1:4">
      <c r="A132" t="s">
        <v>332</v>
      </c>
      <c r="B132" s="88" t="s">
        <v>331</v>
      </c>
      <c r="C132" s="88" t="str">
        <f>CHAR(CODE(C131)+1)</f>
        <v>Ｂ</v>
      </c>
      <c r="D132">
        <v>10</v>
      </c>
    </row>
    <row r="133" spans="1:4">
      <c r="A133" t="s">
        <v>332</v>
      </c>
      <c r="B133" s="88" t="s">
        <v>331</v>
      </c>
      <c r="C133" s="88" t="str">
        <f t="shared" ref="C133:C156" si="4">CHAR(CODE(C132)+1)</f>
        <v>Ｃ</v>
      </c>
      <c r="D133">
        <v>10</v>
      </c>
    </row>
    <row r="134" spans="1:4">
      <c r="A134" t="s">
        <v>332</v>
      </c>
      <c r="B134" s="88" t="s">
        <v>331</v>
      </c>
      <c r="C134" s="88" t="str">
        <f t="shared" si="4"/>
        <v>Ｄ</v>
      </c>
      <c r="D134">
        <v>10</v>
      </c>
    </row>
    <row r="135" spans="1:4">
      <c r="A135" t="s">
        <v>332</v>
      </c>
      <c r="B135" s="88" t="s">
        <v>331</v>
      </c>
      <c r="C135" s="88" t="str">
        <f t="shared" si="4"/>
        <v>Ｅ</v>
      </c>
      <c r="D135">
        <v>10</v>
      </c>
    </row>
    <row r="136" spans="1:4">
      <c r="A136" t="s">
        <v>332</v>
      </c>
      <c r="B136" s="88" t="s">
        <v>331</v>
      </c>
      <c r="C136" s="88" t="str">
        <f t="shared" si="4"/>
        <v>Ｆ</v>
      </c>
      <c r="D136">
        <v>10</v>
      </c>
    </row>
    <row r="137" spans="1:4">
      <c r="A137" t="s">
        <v>332</v>
      </c>
      <c r="B137" s="88" t="s">
        <v>331</v>
      </c>
      <c r="C137" s="88" t="str">
        <f t="shared" si="4"/>
        <v>Ｇ</v>
      </c>
      <c r="D137">
        <v>10</v>
      </c>
    </row>
    <row r="138" spans="1:4">
      <c r="A138" t="s">
        <v>332</v>
      </c>
      <c r="B138" s="88" t="s">
        <v>331</v>
      </c>
      <c r="C138" s="88" t="str">
        <f t="shared" si="4"/>
        <v>Ｈ</v>
      </c>
      <c r="D138">
        <v>10</v>
      </c>
    </row>
    <row r="139" spans="1:4">
      <c r="A139" t="s">
        <v>332</v>
      </c>
      <c r="B139" s="88" t="s">
        <v>331</v>
      </c>
      <c r="C139" s="88" t="str">
        <f t="shared" si="4"/>
        <v>Ｉ</v>
      </c>
      <c r="D139">
        <v>10</v>
      </c>
    </row>
    <row r="140" spans="1:4">
      <c r="A140" t="s">
        <v>332</v>
      </c>
      <c r="B140" s="88" t="s">
        <v>331</v>
      </c>
      <c r="C140" s="88" t="str">
        <f t="shared" si="4"/>
        <v>Ｊ</v>
      </c>
      <c r="D140">
        <v>10</v>
      </c>
    </row>
    <row r="141" spans="1:4">
      <c r="A141" t="s">
        <v>332</v>
      </c>
      <c r="B141" s="88" t="s">
        <v>331</v>
      </c>
      <c r="C141" s="88" t="str">
        <f t="shared" si="4"/>
        <v>Ｋ</v>
      </c>
      <c r="D141">
        <v>10</v>
      </c>
    </row>
    <row r="142" spans="1:4">
      <c r="A142" t="s">
        <v>332</v>
      </c>
      <c r="B142" s="88" t="s">
        <v>331</v>
      </c>
      <c r="C142" s="88" t="str">
        <f t="shared" si="4"/>
        <v>Ｌ</v>
      </c>
      <c r="D142">
        <v>10</v>
      </c>
    </row>
    <row r="143" spans="1:4">
      <c r="A143" t="s">
        <v>332</v>
      </c>
      <c r="B143" s="88" t="s">
        <v>331</v>
      </c>
      <c r="C143" s="88" t="str">
        <f t="shared" si="4"/>
        <v>Ｍ</v>
      </c>
      <c r="D143">
        <v>10</v>
      </c>
    </row>
    <row r="144" spans="1:4">
      <c r="A144" t="s">
        <v>332</v>
      </c>
      <c r="B144" s="88" t="s">
        <v>331</v>
      </c>
      <c r="C144" s="88" t="str">
        <f t="shared" si="4"/>
        <v>Ｎ</v>
      </c>
      <c r="D144">
        <v>10</v>
      </c>
    </row>
    <row r="145" spans="1:4">
      <c r="A145" t="s">
        <v>332</v>
      </c>
      <c r="B145" s="88" t="s">
        <v>331</v>
      </c>
      <c r="C145" s="88" t="str">
        <f t="shared" si="4"/>
        <v>Ｏ</v>
      </c>
      <c r="D145">
        <v>10</v>
      </c>
    </row>
    <row r="146" spans="1:4">
      <c r="A146" t="s">
        <v>332</v>
      </c>
      <c r="B146" s="88" t="s">
        <v>331</v>
      </c>
      <c r="C146" s="88" t="str">
        <f t="shared" si="4"/>
        <v>Ｐ</v>
      </c>
      <c r="D146">
        <v>10</v>
      </c>
    </row>
    <row r="147" spans="1:4">
      <c r="A147" t="s">
        <v>332</v>
      </c>
      <c r="B147" s="88" t="s">
        <v>331</v>
      </c>
      <c r="C147" s="88" t="str">
        <f t="shared" si="4"/>
        <v>Ｑ</v>
      </c>
      <c r="D147">
        <v>10</v>
      </c>
    </row>
    <row r="148" spans="1:4">
      <c r="A148" t="s">
        <v>332</v>
      </c>
      <c r="B148" s="88" t="s">
        <v>331</v>
      </c>
      <c r="C148" s="88" t="str">
        <f t="shared" si="4"/>
        <v>Ｒ</v>
      </c>
      <c r="D148">
        <v>10</v>
      </c>
    </row>
    <row r="149" spans="1:4">
      <c r="A149" t="s">
        <v>332</v>
      </c>
      <c r="B149" s="88" t="s">
        <v>331</v>
      </c>
      <c r="C149" s="88" t="str">
        <f t="shared" si="4"/>
        <v>Ｓ</v>
      </c>
      <c r="D149">
        <v>10</v>
      </c>
    </row>
    <row r="150" spans="1:4">
      <c r="A150" t="s">
        <v>332</v>
      </c>
      <c r="B150" s="88" t="s">
        <v>331</v>
      </c>
      <c r="C150" s="88" t="str">
        <f t="shared" si="4"/>
        <v>Ｔ</v>
      </c>
      <c r="D150">
        <v>10</v>
      </c>
    </row>
    <row r="151" spans="1:4">
      <c r="A151" t="s">
        <v>332</v>
      </c>
      <c r="B151" s="88" t="s">
        <v>331</v>
      </c>
      <c r="C151" s="88" t="str">
        <f t="shared" si="4"/>
        <v>Ｕ</v>
      </c>
      <c r="D151">
        <v>10</v>
      </c>
    </row>
    <row r="152" spans="1:4">
      <c r="A152" t="s">
        <v>332</v>
      </c>
      <c r="B152" s="88" t="s">
        <v>331</v>
      </c>
      <c r="C152" s="88" t="str">
        <f t="shared" si="4"/>
        <v>Ｖ</v>
      </c>
      <c r="D152">
        <v>10</v>
      </c>
    </row>
    <row r="153" spans="1:4">
      <c r="A153" t="s">
        <v>332</v>
      </c>
      <c r="B153" s="88" t="s">
        <v>331</v>
      </c>
      <c r="C153" s="88" t="str">
        <f t="shared" si="4"/>
        <v>Ｗ</v>
      </c>
      <c r="D153">
        <v>10</v>
      </c>
    </row>
    <row r="154" spans="1:4">
      <c r="A154" t="s">
        <v>332</v>
      </c>
      <c r="B154" s="88" t="s">
        <v>331</v>
      </c>
      <c r="C154" s="88" t="str">
        <f t="shared" si="4"/>
        <v>Ｘ</v>
      </c>
      <c r="D154">
        <v>10</v>
      </c>
    </row>
    <row r="155" spans="1:4">
      <c r="A155" t="s">
        <v>332</v>
      </c>
      <c r="B155" s="88" t="s">
        <v>331</v>
      </c>
      <c r="C155" s="88" t="str">
        <f t="shared" si="4"/>
        <v>Ｙ</v>
      </c>
      <c r="D155">
        <v>10</v>
      </c>
    </row>
    <row r="156" spans="1:4">
      <c r="A156" t="s">
        <v>332</v>
      </c>
      <c r="B156" s="88" t="s">
        <v>331</v>
      </c>
      <c r="C156" s="88" t="str">
        <f t="shared" si="4"/>
        <v>Ｚ</v>
      </c>
      <c r="D156">
        <v>10</v>
      </c>
    </row>
    <row r="157" spans="1:4">
      <c r="B157" s="88"/>
    </row>
    <row r="158" spans="1:4">
      <c r="B158" s="88"/>
    </row>
    <row r="159" spans="1:4">
      <c r="B159" s="88"/>
    </row>
    <row r="160" spans="1:4">
      <c r="B160" s="88"/>
    </row>
    <row r="161" spans="2:2">
      <c r="B161" s="88"/>
    </row>
    <row r="162" spans="2:2">
      <c r="B162" s="88"/>
    </row>
    <row r="163" spans="2:2">
      <c r="B163" s="88"/>
    </row>
    <row r="164" spans="2:2">
      <c r="B164" s="88"/>
    </row>
    <row r="165" spans="2:2">
      <c r="B165" s="88"/>
    </row>
    <row r="166" spans="2:2">
      <c r="B166" s="88"/>
    </row>
    <row r="167" spans="2:2">
      <c r="B167" s="88"/>
    </row>
    <row r="168" spans="2:2">
      <c r="B168" s="88"/>
    </row>
    <row r="169" spans="2:2">
      <c r="B169" s="88"/>
    </row>
    <row r="170" spans="2:2">
      <c r="B170" s="88"/>
    </row>
    <row r="171" spans="2:2">
      <c r="B171" s="88"/>
    </row>
    <row r="172" spans="2:2">
      <c r="B172" s="88"/>
    </row>
    <row r="173" spans="2:2">
      <c r="B173" s="88"/>
    </row>
    <row r="174" spans="2:2">
      <c r="B174" s="88"/>
    </row>
    <row r="175" spans="2:2">
      <c r="B175" s="88"/>
    </row>
    <row r="176" spans="2:2">
      <c r="B176" s="88"/>
    </row>
    <row r="177" spans="2:2">
      <c r="B177" s="88"/>
    </row>
    <row r="178" spans="2:2">
      <c r="B178" s="88"/>
    </row>
    <row r="179" spans="2:2">
      <c r="B179" s="88"/>
    </row>
    <row r="180" spans="2:2">
      <c r="B180" s="88"/>
    </row>
    <row r="181" spans="2:2">
      <c r="B181" s="88"/>
    </row>
    <row r="182" spans="2:2">
      <c r="B182" s="88"/>
    </row>
    <row r="183" spans="2:2">
      <c r="B183" s="88"/>
    </row>
    <row r="184" spans="2:2">
      <c r="B184" s="88"/>
    </row>
    <row r="185" spans="2:2">
      <c r="B185" s="88"/>
    </row>
    <row r="186" spans="2:2">
      <c r="B186" s="88"/>
    </row>
    <row r="187" spans="2:2">
      <c r="B187" s="88"/>
    </row>
    <row r="188" spans="2:2">
      <c r="B188" s="88"/>
    </row>
    <row r="189" spans="2:2">
      <c r="B189" s="88"/>
    </row>
    <row r="190" spans="2:2">
      <c r="B190" s="88"/>
    </row>
    <row r="191" spans="2:2">
      <c r="B191" s="88"/>
    </row>
    <row r="192" spans="2:2">
      <c r="B192" s="88"/>
    </row>
    <row r="193" spans="2:2">
      <c r="B193" s="88"/>
    </row>
    <row r="194" spans="2:2">
      <c r="B194" s="88"/>
    </row>
    <row r="195" spans="2:2">
      <c r="B195" s="88"/>
    </row>
    <row r="196" spans="2:2">
      <c r="B196" s="88"/>
    </row>
    <row r="197" spans="2:2">
      <c r="B197" s="88"/>
    </row>
    <row r="198" spans="2:2">
      <c r="B198" s="88"/>
    </row>
    <row r="199" spans="2:2">
      <c r="B199" s="88"/>
    </row>
    <row r="200" spans="2:2">
      <c r="B200" s="88"/>
    </row>
    <row r="201" spans="2:2">
      <c r="B201" s="88"/>
    </row>
    <row r="202" spans="2:2">
      <c r="B202" s="88"/>
    </row>
    <row r="203" spans="2:2">
      <c r="B203" s="88"/>
    </row>
    <row r="204" spans="2:2">
      <c r="B204" s="88"/>
    </row>
    <row r="205" spans="2:2">
      <c r="B205" s="88"/>
    </row>
    <row r="206" spans="2:2">
      <c r="B206" s="88"/>
    </row>
    <row r="207" spans="2:2">
      <c r="B207" s="88"/>
    </row>
    <row r="208" spans="2:2">
      <c r="B208" s="88"/>
    </row>
    <row r="209" spans="2:2">
      <c r="B209" s="88"/>
    </row>
    <row r="210" spans="2:2">
      <c r="B210" s="88"/>
    </row>
    <row r="211" spans="2:2">
      <c r="B211" s="88"/>
    </row>
    <row r="212" spans="2:2">
      <c r="B212" s="88"/>
    </row>
    <row r="213" spans="2:2">
      <c r="B213" s="88"/>
    </row>
    <row r="214" spans="2:2">
      <c r="B214" s="88"/>
    </row>
    <row r="215" spans="2:2">
      <c r="B215" s="88"/>
    </row>
    <row r="216" spans="2:2">
      <c r="B216" s="88"/>
    </row>
    <row r="217" spans="2:2">
      <c r="B217" s="88"/>
    </row>
    <row r="218" spans="2:2">
      <c r="B218" s="88"/>
    </row>
    <row r="219" spans="2:2">
      <c r="B219" s="88"/>
    </row>
    <row r="220" spans="2:2">
      <c r="B220" s="88"/>
    </row>
    <row r="221" spans="2:2">
      <c r="B221" s="88"/>
    </row>
    <row r="222" spans="2:2">
      <c r="B222" s="88"/>
    </row>
    <row r="223" spans="2:2">
      <c r="B223" s="88"/>
    </row>
    <row r="224" spans="2:2">
      <c r="B224" s="88"/>
    </row>
    <row r="225" spans="2:2">
      <c r="B225" s="88"/>
    </row>
    <row r="226" spans="2:2">
      <c r="B226" s="88"/>
    </row>
    <row r="227" spans="2:2">
      <c r="B227" s="88"/>
    </row>
    <row r="228" spans="2:2">
      <c r="B228" s="88"/>
    </row>
    <row r="229" spans="2:2">
      <c r="B229" s="88"/>
    </row>
    <row r="230" spans="2:2">
      <c r="B230" s="88"/>
    </row>
    <row r="231" spans="2:2">
      <c r="B231" s="88"/>
    </row>
    <row r="232" spans="2:2">
      <c r="B232" s="88"/>
    </row>
  </sheetData>
  <phoneticPr fontId="1"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워크시트</vt:lpstr>
      </vt:variant>
      <vt:variant>
        <vt:i4>3</vt:i4>
      </vt:variant>
    </vt:vector>
  </HeadingPairs>
  <TitlesOfParts>
    <vt:vector size="3" baseType="lpstr">
      <vt:lpstr>研究</vt:lpstr>
      <vt:lpstr>個人情報票</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2024-04-17T01:29:26Z</cp:lastPrinted>
  <dcterms:created xsi:type="dcterms:W3CDTF">2022-04-14T05:44:00Z</dcterms:created>
  <dcterms:modified xsi:type="dcterms:W3CDTF">2024-04-29T08:58:36Z</dcterms:modified>
  <cp:category/>
  <cp:contentStatus/>
</cp:coreProperties>
</file>